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DICIEMBRE 2024\"/>
    </mc:Choice>
  </mc:AlternateContent>
  <xr:revisionPtr revIDLastSave="0" documentId="13_ncr:1_{3035F4B2-3AC4-4975-AF49-C35A9A1407F8}" xr6:coauthVersionLast="47" xr6:coauthVersionMax="47" xr10:uidLastSave="{00000000-0000-0000-0000-000000000000}"/>
  <bookViews>
    <workbookView xWindow="1470" yWindow="1470" windowWidth="21600" windowHeight="11295" xr2:uid="{00000000-000D-0000-FFFF-FFFF00000000}"/>
  </bookViews>
  <sheets>
    <sheet name="TRAMITE PENSIÓN DIC.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F12" i="1"/>
  <c r="C12" i="1"/>
  <c r="H11" i="1"/>
  <c r="H12" i="1" s="1"/>
  <c r="G11" i="1"/>
  <c r="K11" i="1" s="1"/>
  <c r="L11" i="1" s="1"/>
  <c r="L12" i="1" s="1"/>
  <c r="G12" i="1" l="1"/>
  <c r="K12" i="1"/>
</calcChain>
</file>

<file path=xl/sharedStrings.xml><?xml version="1.0" encoding="utf-8"?>
<sst xmlns="http://schemas.openxmlformats.org/spreadsheetml/2006/main" count="21" uniqueCount="21">
  <si>
    <t>Ingreso Bruto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</si>
  <si>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</si>
  <si>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</si>
  <si>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</si>
  <si>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</si>
  <si>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</si>
  <si>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</si>
  <si>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</si>
  <si>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</si>
  <si>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</si>
  <si>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</si>
  <si>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</si>
  <si>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COD.</t>
  </si>
  <si>
    <t>NÓMINA PERSONAL EN TRÁMITE DE PENSIÓN</t>
  </si>
  <si>
    <t>Género</t>
  </si>
  <si>
    <t xml:space="preserve">CARRERA ADMINISTRATIVA </t>
  </si>
  <si>
    <t>M</t>
  </si>
  <si>
    <t xml:space="preserve">DIVISIÓN DE SERVICIOS GENERALES </t>
  </si>
  <si>
    <t>025</t>
  </si>
  <si>
    <t>RAMON EMILIO PAULINO</t>
  </si>
  <si>
    <t xml:space="preserve">CONSERJE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</si>
</sst>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43" fontId="7" fillId="3" borderId="0" xfId="2" applyFont="1" applyFill="1" applyBorder="1"/>
    <xf numFmtId="43" fontId="7" fillId="3" borderId="1" xfId="2" applyFont="1" applyFill="1" applyBorder="1"/>
    <xf numFmtId="0" fontId="2" fillId="0" borderId="4" xfId="0" applyFont="1" applyBorder="1" applyAlignment="1">
      <alignment horizontal="left"/>
    </xf>
    <xf numFmtId="0" fontId="0" fillId="6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1" fillId="4" borderId="6" xfId="0" applyFont="1" applyFill="1" applyBorder="1"/>
    <xf numFmtId="0" fontId="11" fillId="4" borderId="6" xfId="0" applyFont="1" applyFill="1" applyBorder="1" applyAlignment="1">
      <alignment horizontal="center"/>
    </xf>
    <xf numFmtId="0" fontId="11" fillId="4" borderId="9" xfId="0" applyFont="1" applyFill="1" applyBorder="1"/>
    <xf numFmtId="49" fontId="11" fillId="4" borderId="5" xfId="0" applyNumberFormat="1" applyFont="1" applyFill="1" applyBorder="1"/>
    <xf numFmtId="49" fontId="11" fillId="4" borderId="6" xfId="0" applyNumberFormat="1" applyFont="1" applyFill="1" applyBorder="1"/>
    <xf numFmtId="49" fontId="4" fillId="3" borderId="10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/>
    </xf>
    <xf numFmtId="43" fontId="4" fillId="3" borderId="11" xfId="1" applyFont="1" applyFill="1" applyBorder="1" applyAlignment="1">
      <alignment horizontal="center"/>
    </xf>
    <xf numFmtId="43" fontId="4" fillId="3" borderId="11" xfId="1" applyFont="1" applyFill="1" applyBorder="1" applyAlignment="1">
      <alignment horizontal="left"/>
    </xf>
    <xf numFmtId="43" fontId="4" fillId="3" borderId="12" xfId="1" applyFont="1" applyFill="1" applyBorder="1" applyAlignment="1">
      <alignment horizontal="left"/>
    </xf>
    <xf numFmtId="49" fontId="12" fillId="5" borderId="10" xfId="0" applyNumberFormat="1" applyFont="1" applyFill="1" applyBorder="1" applyAlignment="1">
      <alignment horizontal="left"/>
    </xf>
    <xf numFmtId="0" fontId="12" fillId="5" borderId="11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43" fontId="12" fillId="5" borderId="11" xfId="1" applyFont="1" applyFill="1" applyBorder="1" applyAlignment="1">
      <alignment horizontal="center"/>
    </xf>
    <xf numFmtId="43" fontId="12" fillId="5" borderId="11" xfId="1" applyFont="1" applyFill="1" applyBorder="1" applyAlignment="1">
      <alignment horizontal="left"/>
    </xf>
    <xf numFmtId="43" fontId="12" fillId="5" borderId="12" xfId="1" applyFont="1" applyFill="1" applyBorder="1" applyAlignment="1">
      <alignment horizontal="left"/>
    </xf>
    <xf numFmtId="0" fontId="9" fillId="6" borderId="0" xfId="0" applyFont="1" applyFill="1" applyAlignment="1">
      <alignment horizontal="center"/>
    </xf>
    <xf numFmtId="17" fontId="9" fillId="6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Comma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1</xdr:row>
      <xdr:rowOff>19050</xdr:rowOff>
    </xdr:from>
    <xdr:to>
      <xdr:col>1</xdr:col>
      <xdr:colOff>1762125</xdr:colOff>
      <xdr:row>5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304800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166687</xdr:colOff>
      <xdr:row>1</xdr:row>
      <xdr:rowOff>35719</xdr:rowOff>
    </xdr:from>
    <xdr:to>
      <xdr:col>11</xdr:col>
      <xdr:colOff>557212</xdr:colOff>
      <xdr:row>6</xdr:row>
      <xdr:rowOff>83344</xdr:rowOff>
    </xdr:to>
    <xdr:pic>
      <xdr:nvPicPr>
        <xdr:cNvPr id="2" name="x_image_0">
          <a:extLst>
            <a:ext uri="{FF2B5EF4-FFF2-40B4-BE49-F238E27FC236}">
              <a16:creationId xmlns:a16="http://schemas.microsoft.com/office/drawing/2014/main" id="{2EA8B60A-3188-4709-A185-1679F8BEB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1937" y="321469"/>
          <a:ext cx="150971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3"/>
  <sheetViews>
    <sheetView tabSelected="1" topLeftCell="D1" zoomScale="80" zoomScaleNormal="80" workbookViewId="0">
      <pane ySplit="9" topLeftCell="A10" activePane="bottomLeft" state="frozen"/>
      <selection pane="bottomLeft" activeCell="F20" sqref="F20"/>
    </sheetView>
  </sheetViews>
  <sheetFormatPr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6" ht="22.5" x14ac:dyDescent="0.45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66" ht="22.5" x14ac:dyDescent="0.45">
      <c r="A3" s="34">
        <v>45627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66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66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6" ht="15.75" thickBo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66" s="5" customFormat="1" ht="30" customHeight="1" thickBot="1" x14ac:dyDescent="0.3">
      <c r="A8" s="1"/>
      <c r="B8" s="8"/>
      <c r="C8" s="2"/>
      <c r="D8" s="2"/>
      <c r="E8" s="2"/>
      <c r="F8" s="3"/>
      <c r="G8" s="35" t="s">
        <v>1</v>
      </c>
      <c r="H8" s="36"/>
      <c r="I8" s="4"/>
      <c r="J8" s="4"/>
      <c r="K8" s="4"/>
      <c r="L8" s="4"/>
    </row>
    <row r="9" spans="1:166" s="7" customFormat="1" ht="30" customHeight="1" thickBot="1" x14ac:dyDescent="0.3">
      <c r="A9" s="12" t="s">
        <v>12</v>
      </c>
      <c r="B9" s="11" t="s">
        <v>2</v>
      </c>
      <c r="C9" s="12" t="s">
        <v>3</v>
      </c>
      <c r="D9" s="12" t="s">
        <v>11</v>
      </c>
      <c r="E9" s="12" t="s">
        <v>14</v>
      </c>
      <c r="F9" s="12" t="s">
        <v>0</v>
      </c>
      <c r="G9" s="10" t="s">
        <v>4</v>
      </c>
      <c r="H9" s="10" t="s">
        <v>5</v>
      </c>
      <c r="I9" s="13" t="s">
        <v>6</v>
      </c>
      <c r="J9" s="13" t="s">
        <v>7</v>
      </c>
      <c r="K9" s="13" t="s">
        <v>8</v>
      </c>
      <c r="L9" s="14" t="s">
        <v>9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</row>
    <row r="10" spans="1:166" s="6" customFormat="1" ht="16.5" thickBot="1" x14ac:dyDescent="0.3">
      <c r="A10" s="20"/>
      <c r="B10" s="21" t="s">
        <v>17</v>
      </c>
      <c r="C10" s="17"/>
      <c r="D10" s="18"/>
      <c r="E10" s="18"/>
      <c r="F10" s="17"/>
      <c r="G10" s="17"/>
      <c r="H10" s="17"/>
      <c r="I10" s="17"/>
      <c r="J10" s="17"/>
      <c r="K10" s="17"/>
      <c r="L10" s="19"/>
    </row>
    <row r="11" spans="1:166" s="6" customFormat="1" ht="16.5" thickBot="1" x14ac:dyDescent="0.3">
      <c r="A11" s="22" t="s">
        <v>18</v>
      </c>
      <c r="B11" s="23" t="s">
        <v>19</v>
      </c>
      <c r="C11" s="23" t="s">
        <v>20</v>
      </c>
      <c r="D11" s="24" t="s">
        <v>15</v>
      </c>
      <c r="E11" s="24" t="s">
        <v>16</v>
      </c>
      <c r="F11" s="25">
        <v>15400</v>
      </c>
      <c r="G11" s="25">
        <f t="shared" ref="G11" si="0">+F11*2.87%</f>
        <v>441.98</v>
      </c>
      <c r="H11" s="25">
        <f t="shared" ref="H11" si="1">+F11*3.04%</f>
        <v>468.16</v>
      </c>
      <c r="I11" s="25">
        <v>0</v>
      </c>
      <c r="J11" s="25">
        <v>5046.92</v>
      </c>
      <c r="K11" s="25">
        <f t="shared" ref="K11" si="2">+G11+H11+I11+J11</f>
        <v>5957.06</v>
      </c>
      <c r="L11" s="26">
        <f t="shared" ref="L11" si="3">+F11-K11</f>
        <v>9442.9399999999987</v>
      </c>
    </row>
    <row r="12" spans="1:166" s="6" customFormat="1" ht="16.5" thickBot="1" x14ac:dyDescent="0.3">
      <c r="A12" s="27"/>
      <c r="B12" s="28"/>
      <c r="C12" s="29">
        <f>+COUNTA(#REF!)</f>
        <v>1</v>
      </c>
      <c r="D12" s="30"/>
      <c r="E12" s="30"/>
      <c r="F12" s="31">
        <f t="shared" ref="F12:L12" si="4">SUM(F11)</f>
        <v>15400</v>
      </c>
      <c r="G12" s="31">
        <f t="shared" si="4"/>
        <v>441.98</v>
      </c>
      <c r="H12" s="31">
        <f t="shared" si="4"/>
        <v>468.16</v>
      </c>
      <c r="I12" s="31">
        <f t="shared" si="4"/>
        <v>0</v>
      </c>
      <c r="J12" s="31">
        <f t="shared" si="4"/>
        <v>5046.92</v>
      </c>
      <c r="K12" s="31">
        <f t="shared" si="4"/>
        <v>5957.06</v>
      </c>
      <c r="L12" s="32">
        <f t="shared" si="4"/>
        <v>9442.9399999999987</v>
      </c>
    </row>
    <row r="13" spans="1:166" s="6" customFormat="1" ht="15.75" x14ac:dyDescent="0.25">
      <c r="A13" s="15"/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</sheetData>
  <mergeCells count="4">
    <mergeCell ref="A1:L1"/>
    <mergeCell ref="A2:L2"/>
    <mergeCell ref="A3:L3"/>
    <mergeCell ref="G8:H8"/>
  </mergeCells>
  <phoneticPr fontId="10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PENSIÓN DIC.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2025-01-09T19:25:40Z</cp:lastPrinted>
  <dcterms:created xsi:type="dcterms:W3CDTF">2015-06-05T18:19:34Z</dcterms:created>
  <dcterms:modified xsi:type="dcterms:W3CDTF">2025-01-09T19:30:42Z</dcterms:modified>
</cp:coreProperties>
</file>