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3\NOMINA TRANSPARENCIA 2023\FEBRERO 2023\"/>
    </mc:Choice>
  </mc:AlternateContent>
  <xr:revisionPtr revIDLastSave="0" documentId="13_ncr:1_{B72906AD-8B54-4D82-B6EF-77808C8813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MITE PENSIÓN FEBRER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L14" i="1"/>
  <c r="I14" i="1"/>
  <c r="F14" i="1"/>
  <c r="C14" i="1"/>
  <c r="H13" i="1"/>
  <c r="H14" i="1" s="1"/>
  <c r="G13" i="1"/>
  <c r="G14" i="1" s="1"/>
  <c r="K13" i="1" l="1"/>
  <c r="K14" i="1" s="1"/>
</calcChain>
</file>

<file path=xl/sharedStrings.xml><?xml version="1.0" encoding="utf-8"?>
<sst xmlns="http://schemas.openxmlformats.org/spreadsheetml/2006/main" count="22" uniqueCount="22">
  <si>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</si>
  <si>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</si>
  <si>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</si>
  <si>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</si>
  <si>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</si>
  <si>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</si>
  <si>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</si>
  <si>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</si>
  <si>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</si>
  <si>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</si>
  <si>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</si>
  <si>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</si>
  <si>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F</t>
  </si>
  <si>
    <t>Tipo de empleados</t>
  </si>
  <si>
    <t>BIBLIOTECAS PÚBLICAS</t>
  </si>
  <si>
    <t>AUXILIAR BIBLIOTECARIO I</t>
  </si>
  <si>
    <t>COD.</t>
  </si>
  <si>
    <t>NÓMINA PERSONAL EN TRÁMITE DE PENSIÓN</t>
  </si>
  <si>
    <t>TRÁMITE DE PENSIÓN</t>
  </si>
  <si>
    <t>Género</t>
  </si>
  <si>
    <t>017</t>
  </si>
  <si>
    <t>AMARILI DEL CARMEN TÁVERAS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</si>
</sst>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10" fillId="6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43" fontId="9" fillId="5" borderId="9" xfId="1" applyFont="1" applyFill="1" applyBorder="1" applyAlignment="1">
      <alignment horizontal="center"/>
    </xf>
    <xf numFmtId="43" fontId="9" fillId="5" borderId="9" xfId="1" applyFont="1" applyFill="1" applyBorder="1" applyAlignment="1">
      <alignment horizontal="left"/>
    </xf>
    <xf numFmtId="43" fontId="9" fillId="5" borderId="10" xfId="1" applyFont="1" applyFill="1" applyBorder="1" applyAlignment="1">
      <alignment horizontal="left"/>
    </xf>
    <xf numFmtId="0" fontId="2" fillId="4" borderId="2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/>
    <xf numFmtId="0" fontId="0" fillId="3" borderId="11" xfId="0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43" fontId="5" fillId="3" borderId="1" xfId="1" applyFont="1" applyFill="1" applyBorder="1" applyAlignment="1">
      <alignment horizontal="center"/>
    </xf>
    <xf numFmtId="43" fontId="5" fillId="3" borderId="1" xfId="1" applyFont="1" applyFill="1" applyBorder="1" applyAlignment="1">
      <alignment horizontal="left"/>
    </xf>
    <xf numFmtId="0" fontId="13" fillId="0" borderId="0" xfId="0" applyFont="1"/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4"/>
  <sheetViews>
    <sheetView tabSelected="1" zoomScale="80" zoomScaleNormal="80" workbookViewId="0">
      <pane ySplit="9" topLeftCell="A10" activePane="bottomLeft" state="frozen"/>
      <selection pane="bottomLeft" activeCell="C21" sqref="C21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66" ht="22.5" x14ac:dyDescent="0.45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66" ht="22.5" x14ac:dyDescent="0.45">
      <c r="A3" s="37">
        <v>44958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66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6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66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66" ht="15.75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38" t="s">
        <v>2</v>
      </c>
      <c r="H8" s="39"/>
      <c r="I8" s="4"/>
      <c r="J8" s="4"/>
      <c r="K8" s="4"/>
      <c r="L8" s="4"/>
    </row>
    <row r="9" spans="1:166" s="8" customFormat="1" ht="30" customHeight="1" thickBot="1" x14ac:dyDescent="0.3">
      <c r="A9" s="11" t="s">
        <v>16</v>
      </c>
      <c r="B9" s="18" t="s">
        <v>3</v>
      </c>
      <c r="C9" s="11" t="s">
        <v>4</v>
      </c>
      <c r="D9" s="11" t="s">
        <v>13</v>
      </c>
      <c r="E9" s="11" t="s">
        <v>19</v>
      </c>
      <c r="F9" s="11" t="s">
        <v>0</v>
      </c>
      <c r="G9" s="6" t="s">
        <v>5</v>
      </c>
      <c r="H9" s="6" t="s">
        <v>6</v>
      </c>
      <c r="I9" s="19" t="s">
        <v>7</v>
      </c>
      <c r="J9" s="19" t="s">
        <v>8</v>
      </c>
      <c r="K9" s="19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4" customFormat="1" ht="15.75" x14ac:dyDescent="0.25">
      <c r="A10" s="15"/>
      <c r="B10" s="12"/>
      <c r="C10" s="12"/>
      <c r="D10" s="17"/>
      <c r="E10" s="12"/>
      <c r="F10" s="13"/>
      <c r="G10" s="13"/>
      <c r="H10" s="13"/>
      <c r="I10" s="13"/>
      <c r="J10" s="13"/>
      <c r="K10" s="13"/>
      <c r="L10" s="13"/>
    </row>
    <row r="11" spans="1:166" ht="15.75" thickBot="1" x14ac:dyDescent="0.3">
      <c r="D11" s="16"/>
      <c r="E11" s="16"/>
    </row>
    <row r="12" spans="1:166" ht="15.75" thickBot="1" x14ac:dyDescent="0.3">
      <c r="A12" s="26"/>
      <c r="B12" s="26" t="s">
        <v>14</v>
      </c>
      <c r="C12" s="27"/>
      <c r="D12" s="28"/>
      <c r="E12" s="27"/>
      <c r="F12" s="27"/>
      <c r="G12" s="27"/>
      <c r="H12" s="27"/>
      <c r="I12" s="27"/>
      <c r="J12" s="27"/>
      <c r="K12" s="27"/>
      <c r="L12" s="29"/>
    </row>
    <row r="13" spans="1:166" s="35" customFormat="1" ht="18.75" x14ac:dyDescent="0.3">
      <c r="A13" s="31" t="s">
        <v>20</v>
      </c>
      <c r="B13" s="32" t="s">
        <v>21</v>
      </c>
      <c r="C13" s="32" t="s">
        <v>15</v>
      </c>
      <c r="D13" s="30" t="s">
        <v>18</v>
      </c>
      <c r="E13" s="33" t="s">
        <v>12</v>
      </c>
      <c r="F13" s="34">
        <v>21450</v>
      </c>
      <c r="G13" s="20">
        <f>+F13*2.87%</f>
        <v>615.61500000000001</v>
      </c>
      <c r="H13" s="20">
        <f>+F13*3.04%</f>
        <v>652.08000000000004</v>
      </c>
      <c r="I13" s="20">
        <v>0</v>
      </c>
      <c r="J13" s="20">
        <v>6242.5</v>
      </c>
      <c r="K13" s="20">
        <f>+G13+H13+I13+J13</f>
        <v>7510.1949999999997</v>
      </c>
      <c r="L13" s="20">
        <v>13939.8</v>
      </c>
    </row>
    <row r="14" spans="1:166" ht="15.75" thickBot="1" x14ac:dyDescent="0.3">
      <c r="A14" s="21"/>
      <c r="B14" s="22" t="s">
        <v>1</v>
      </c>
      <c r="C14" s="22">
        <f>+COUNTA(C13:C13)</f>
        <v>1</v>
      </c>
      <c r="D14" s="23"/>
      <c r="E14" s="23"/>
      <c r="F14" s="24">
        <f t="shared" ref="F14:L14" si="0">SUM(F13)</f>
        <v>21450</v>
      </c>
      <c r="G14" s="24">
        <f t="shared" si="0"/>
        <v>615.61500000000001</v>
      </c>
      <c r="H14" s="24">
        <f t="shared" si="0"/>
        <v>652.08000000000004</v>
      </c>
      <c r="I14" s="24">
        <f t="shared" si="0"/>
        <v>0</v>
      </c>
      <c r="J14" s="24">
        <f t="shared" si="0"/>
        <v>6242.5</v>
      </c>
      <c r="K14" s="24">
        <f t="shared" si="0"/>
        <v>7510.1949999999997</v>
      </c>
      <c r="L14" s="25">
        <f t="shared" si="0"/>
        <v>13939.8</v>
      </c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PENSIÓN FEBRERO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2023-03-03T13:32:42Z</cp:lastPrinted>
  <dcterms:created xsi:type="dcterms:W3CDTF">2015-06-05T18:19:34Z</dcterms:created>
  <dcterms:modified xsi:type="dcterms:W3CDTF">2023-03-03T13:36:13Z</dcterms:modified>
</cp:coreProperties>
</file>