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JULIO 2023\"/>
    </mc:Choice>
  </mc:AlternateContent>
  <xr:revisionPtr revIDLastSave="0" documentId="13_ncr:1_{BDCCF795-4EF0-4ABC-9B41-44973161F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PENSIÓN 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H15" i="1"/>
  <c r="G15" i="1"/>
  <c r="F15" i="1"/>
  <c r="C15" i="1"/>
  <c r="H14" i="1"/>
  <c r="G14" i="1"/>
  <c r="K14" i="1" s="1"/>
  <c r="I15" i="1" l="1"/>
  <c r="H13" i="1"/>
  <c r="G13" i="1"/>
  <c r="K13" i="1" l="1"/>
</calcChain>
</file>

<file path=xl/sharedStrings.xml><?xml version="1.0" encoding="utf-8"?>
<sst xmlns="http://schemas.openxmlformats.org/spreadsheetml/2006/main" count="27" uniqueCount="25">
  <si>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</si>
  <si>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</si>
  <si>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</si>
  <si>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</si>
  <si>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</si>
  <si>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</si>
  <si>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</si>
  <si>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</si>
  <si>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</si>
  <si>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</si>
  <si>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</si>
  <si>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</si>
  <si>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</si>
  <si>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Tipo de empleados</t>
  </si>
  <si>
    <t>BIBLIOTECAS PÚBLICAS</t>
  </si>
  <si>
    <t>AUXILIAR BIBLIOTECARIO I</t>
  </si>
  <si>
    <t>COD.</t>
  </si>
  <si>
    <t>NÓMINA PERSONAL EN TRÁMITE DE PENSIÓN</t>
  </si>
  <si>
    <t>TRÁMITE DE PENSIÓN</t>
  </si>
  <si>
    <t>Género</t>
  </si>
  <si>
    <t>017</t>
  </si>
  <si>
    <t>AMARILI DEL CARMEN TÁVERAS</t>
  </si>
  <si>
    <t>312</t>
  </si>
  <si>
    <t>LUISA CONTRERAS F. DE PAULINO</t>
  </si>
  <si>
    <t>FACILITADOR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</si>
</sst>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10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/>
    <xf numFmtId="0" fontId="0" fillId="3" borderId="11" xfId="0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0" fontId="13" fillId="0" borderId="0" xfId="0" applyFont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5"/>
  <sheetViews>
    <sheetView tabSelected="1" topLeftCell="C1" zoomScale="80" zoomScaleNormal="80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6" ht="22.5" x14ac:dyDescent="0.4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6" ht="22.5" x14ac:dyDescent="0.45">
      <c r="A3" s="37">
        <v>45108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6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6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66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66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8" t="s">
        <v>2</v>
      </c>
      <c r="H8" s="39"/>
      <c r="I8" s="4"/>
      <c r="J8" s="4"/>
      <c r="K8" s="4"/>
      <c r="L8" s="4"/>
    </row>
    <row r="9" spans="1:166" s="8" customFormat="1" ht="30" customHeight="1" thickBot="1" x14ac:dyDescent="0.3">
      <c r="A9" s="11" t="s">
        <v>16</v>
      </c>
      <c r="B9" s="18" t="s">
        <v>3</v>
      </c>
      <c r="C9" s="11" t="s">
        <v>4</v>
      </c>
      <c r="D9" s="11" t="s">
        <v>13</v>
      </c>
      <c r="E9" s="11" t="s">
        <v>19</v>
      </c>
      <c r="F9" s="11" t="s">
        <v>0</v>
      </c>
      <c r="G9" s="6" t="s">
        <v>5</v>
      </c>
      <c r="H9" s="6" t="s">
        <v>6</v>
      </c>
      <c r="I9" s="19" t="s">
        <v>7</v>
      </c>
      <c r="J9" s="19" t="s">
        <v>8</v>
      </c>
      <c r="K9" s="19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4" customFormat="1" ht="15.75" x14ac:dyDescent="0.25">
      <c r="A10" s="15"/>
      <c r="B10" s="12"/>
      <c r="C10" s="12"/>
      <c r="D10" s="17"/>
      <c r="E10" s="12"/>
      <c r="F10" s="13"/>
      <c r="G10" s="13"/>
      <c r="H10" s="13"/>
      <c r="I10" s="13"/>
      <c r="J10" s="13"/>
      <c r="K10" s="13"/>
      <c r="L10" s="13"/>
    </row>
    <row r="11" spans="1:166" ht="15.75" thickBot="1" x14ac:dyDescent="0.3">
      <c r="D11" s="16"/>
      <c r="E11" s="16"/>
    </row>
    <row r="12" spans="1:166" ht="15.75" thickBot="1" x14ac:dyDescent="0.3">
      <c r="A12" s="26"/>
      <c r="B12" s="26" t="s">
        <v>14</v>
      </c>
      <c r="C12" s="27"/>
      <c r="D12" s="28"/>
      <c r="E12" s="27"/>
      <c r="F12" s="27"/>
      <c r="G12" s="27"/>
      <c r="H12" s="27"/>
      <c r="I12" s="27"/>
      <c r="J12" s="27"/>
      <c r="K12" s="27"/>
      <c r="L12" s="29"/>
    </row>
    <row r="13" spans="1:166" s="35" customFormat="1" ht="18.75" x14ac:dyDescent="0.3">
      <c r="A13" s="31" t="s">
        <v>20</v>
      </c>
      <c r="B13" s="32" t="s">
        <v>21</v>
      </c>
      <c r="C13" s="32" t="s">
        <v>15</v>
      </c>
      <c r="D13" s="30" t="s">
        <v>18</v>
      </c>
      <c r="E13" s="33" t="s">
        <v>12</v>
      </c>
      <c r="F13" s="34">
        <v>21450</v>
      </c>
      <c r="G13" s="20">
        <f>+F13*2.87%</f>
        <v>615.61500000000001</v>
      </c>
      <c r="H13" s="20">
        <f>+F13*3.04%</f>
        <v>652.08000000000004</v>
      </c>
      <c r="I13" s="20">
        <v>0</v>
      </c>
      <c r="J13" s="20">
        <v>927.5</v>
      </c>
      <c r="K13" s="20">
        <f>+G13+H13+I13+J13</f>
        <v>2195.1950000000002</v>
      </c>
      <c r="L13" s="20">
        <v>19254.8</v>
      </c>
    </row>
    <row r="14" spans="1:166" s="35" customFormat="1" ht="18.75" x14ac:dyDescent="0.3">
      <c r="A14" s="31" t="s">
        <v>22</v>
      </c>
      <c r="B14" s="32" t="s">
        <v>23</v>
      </c>
      <c r="C14" s="32" t="s">
        <v>24</v>
      </c>
      <c r="D14" s="30" t="s">
        <v>18</v>
      </c>
      <c r="E14" s="33" t="s">
        <v>12</v>
      </c>
      <c r="F14" s="34">
        <v>26250</v>
      </c>
      <c r="G14" s="20">
        <f>+F14*2.87%</f>
        <v>753.375</v>
      </c>
      <c r="H14" s="20">
        <f>+F14*3.04%</f>
        <v>798</v>
      </c>
      <c r="I14" s="20">
        <v>0</v>
      </c>
      <c r="J14" s="20">
        <v>3992.93</v>
      </c>
      <c r="K14" s="20">
        <f>+G14+H14+I14+J14</f>
        <v>5544.3050000000003</v>
      </c>
      <c r="L14" s="20">
        <v>20705.689999999999</v>
      </c>
    </row>
    <row r="15" spans="1:166" ht="15.75" thickBot="1" x14ac:dyDescent="0.3">
      <c r="A15" s="21"/>
      <c r="B15" s="22" t="s">
        <v>1</v>
      </c>
      <c r="C15" s="22">
        <f>+COUNTA(C13:C14)</f>
        <v>2</v>
      </c>
      <c r="D15" s="23"/>
      <c r="E15" s="23"/>
      <c r="F15" s="24">
        <f>SUM(F13:F14)</f>
        <v>47700</v>
      </c>
      <c r="G15" s="24">
        <f>SUM(G13:G14)</f>
        <v>1368.99</v>
      </c>
      <c r="H15" s="24">
        <f>SUM(H13:H14)</f>
        <v>1450.08</v>
      </c>
      <c r="I15" s="24">
        <f t="shared" ref="I15" si="0">SUM(I13)</f>
        <v>0</v>
      </c>
      <c r="J15" s="24">
        <f>SUM(J13:J14)</f>
        <v>4920.43</v>
      </c>
      <c r="K15" s="24">
        <v>7739.51</v>
      </c>
      <c r="L15" s="25">
        <f>SUM(L13:L14)</f>
        <v>39960.49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2023-07-17T15:18:18Z</cp:lastPrinted>
  <dcterms:created xsi:type="dcterms:W3CDTF">2015-06-05T18:19:34Z</dcterms:created>
  <dcterms:modified xsi:type="dcterms:W3CDTF">2023-07-17T15:18:55Z</dcterms:modified>
</cp:coreProperties>
</file>