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-JUANA\2025\INFORMACIONES PARA LA OAI\"/>
    </mc:Choice>
  </mc:AlternateContent>
  <xr:revisionPtr revIDLastSave="0" documentId="13_ncr:1_{3419E6E8-7491-4818-AE36-D4E41C97B5AE}" xr6:coauthVersionLast="47" xr6:coauthVersionMax="47" xr10:uidLastSave="{00000000-0000-0000-0000-000000000000}"/>
  <bookViews>
    <workbookView xWindow="-120" yWindow="-120" windowWidth="29040" windowHeight="15840" xr2:uid="{784E5D24-0E0A-4A1C-AEDB-8C414D77F257}"/>
  </bookViews>
  <sheets>
    <sheet name="P2 Presupuesto Aprobado-Ejec " sheetId="2" r:id="rId1"/>
  </sheets>
  <definedNames>
    <definedName name="_xlnm.Print_Area" localSheetId="0">'P2 Presupuesto Aprobado-Ejec '!$A$1:$E$108</definedName>
    <definedName name="_xlnm.Print_Titles" localSheetId="0">'P2 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2" l="1"/>
  <c r="D54" i="2"/>
  <c r="D47" i="2"/>
  <c r="D38" i="2"/>
  <c r="D28" i="2"/>
  <c r="D12" i="2"/>
  <c r="E18" i="2" l="1"/>
  <c r="E28" i="2"/>
  <c r="E83" i="2" l="1"/>
  <c r="D83" i="2"/>
  <c r="E80" i="2"/>
  <c r="D80" i="2"/>
  <c r="E77" i="2"/>
  <c r="D77" i="2"/>
  <c r="E72" i="2"/>
  <c r="D72" i="2"/>
  <c r="E69" i="2"/>
  <c r="D69" i="2"/>
  <c r="E64" i="2"/>
  <c r="D64" i="2"/>
  <c r="E54" i="2"/>
  <c r="E47" i="2"/>
  <c r="E38" i="2"/>
  <c r="E12" i="2"/>
  <c r="D76" i="2" l="1"/>
  <c r="E76" i="2"/>
  <c r="D11" i="2"/>
  <c r="D85" i="2" s="1"/>
  <c r="E11" i="2"/>
  <c r="E85" i="2" s="1"/>
</calcChain>
</file>

<file path=xl/sharedStrings.xml><?xml version="1.0" encoding="utf-8"?>
<sst xmlns="http://schemas.openxmlformats.org/spreadsheetml/2006/main" count="94" uniqueCount="94">
  <si>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</si>
  <si>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</si>
  <si>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</si>
  <si>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</si>
  <si>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</si>
  <si>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</si>
  <si>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</si>
  <si>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</si>
  <si>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</si>
  <si>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</si>
  <si>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</si>
  <si>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</si>
  <si>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</si>
  <si>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</si>
  <si>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</si>
  <si>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</si>
  <si>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</si>
  <si>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</si>
  <si>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</si>
  <si>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</si>
  <si>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</si>
  <si>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</si>
  <si>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</si>
  <si>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</si>
  <si>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</si>
  <si>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</si>
  <si>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</si>
  <si>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</si>
  <si>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</si>
  <si>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</si>
  <si>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</si>
  <si>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</si>
  <si>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</si>
  <si>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</si>
  <si>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</si>
  <si>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</si>
  <si>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</si>
  <si>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</si>
  <si>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</si>
  <si>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</si>
  <si>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</si>
  <si>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</si>
  <si>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</si>
  <si>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</si>
  <si>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</si>
  <si>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</si>
  <si>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</si>
  <si>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</si>
  <si>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</si>
  <si>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</si>
  <si>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</si>
  <si>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</si>
  <si>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</si>
  <si>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</si>
  <si>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</si>
  <si>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</si>
  <si>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</si>
  <si>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</si>
  <si>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</si>
  <si>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</si>
  <si>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</si>
  <si>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</si>
  <si>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</si>
  <si>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</si>
  <si>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</si>
  <si>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</si>
  <si>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</si>
  <si>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</si>
  <si>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</si>
  <si>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</si>
  <si>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</si>
  <si>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</si>
  <si>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</si>
  <si>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</si>
  <si>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</si>
  <si>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</si>
  <si>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</si>
  <si>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Ejecución de Gasto y Aplicaciones financieras </t>
  </si>
  <si>
    <t>Presupuesto Modificado</t>
  </si>
  <si>
    <t>Presupuesto Aprobado</t>
  </si>
  <si>
    <t>MINISTERIO DE CULTURA</t>
  </si>
  <si>
    <t>BIBLIOTECA NACIONAL PEDRO HENRÍQUEZ UREÑA</t>
  </si>
  <si>
    <t>Aprobado por:</t>
  </si>
  <si>
    <t xml:space="preserve">Juana Heredia Martínez                                                                                                                         </t>
  </si>
  <si>
    <t>Rafael Peralta Romero</t>
  </si>
  <si>
    <t>Director General</t>
  </si>
  <si>
    <t xml:space="preserve">Preparado por:                                                                                                                                                           </t>
  </si>
  <si>
    <t xml:space="preserve">Enc. Div. de Contabilidad                                                                                                                                               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</si>
  <si>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</si>
  <si>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</si>
  <si>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</si>
  <si>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Revisado por:</t>
  </si>
  <si>
    <t>Enc. Administrativo y Financiero</t>
  </si>
  <si>
    <t>Edwin Rafael Tejeda Ciprián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</si>
</sst>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26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0" fontId="0" fillId="0" borderId="0" xfId="0" applyAlignment="1">
      <alignment vertical="center"/>
    </xf>
    <xf numFmtId="43" fontId="0" fillId="0" borderId="0" xfId="0" applyNumberFormat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wrapText="1"/>
    </xf>
    <xf numFmtId="43" fontId="2" fillId="2" borderId="4" xfId="1" applyFont="1" applyFill="1" applyBorder="1" applyAlignment="1">
      <alignment horizontal="center" wrapText="1"/>
    </xf>
    <xf numFmtId="0" fontId="6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7" fillId="0" borderId="5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9" fillId="0" borderId="0" xfId="0" applyFont="1" applyAlignment="1">
      <alignment horizontal="left"/>
    </xf>
    <xf numFmtId="43" fontId="0" fillId="0" borderId="0" xfId="0" applyNumberFormat="1" applyAlignment="1">
      <alignment horizontal="center"/>
    </xf>
    <xf numFmtId="0" fontId="8" fillId="0" borderId="0" xfId="0" applyFont="1"/>
  </cellXfs>
  <cellStyles count="3">
    <cellStyle name="Millares" xfId="1" builtinId="3"/>
    <cellStyle name="Normal" xfId="0" builtinId="0"/>
    <cellStyle name="Normal 2" xfId="2" xr:uid="{AFE88604-D7C2-4901-B8CF-600A837533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</xdr:colOff>
      <xdr:row>2</xdr:row>
      <xdr:rowOff>144690</xdr:rowOff>
    </xdr:from>
    <xdr:to>
      <xdr:col>2</xdr:col>
      <xdr:colOff>1247775</xdr:colOff>
      <xdr:row>6</xdr:row>
      <xdr:rowOff>104141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E996AC-C92D-4D99-9B40-7FC1B8A7FF1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30226"/>
          <a:ext cx="1123950" cy="102534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967922</xdr:colOff>
      <xdr:row>1</xdr:row>
      <xdr:rowOff>82550</xdr:rowOff>
    </xdr:from>
    <xdr:to>
      <xdr:col>4</xdr:col>
      <xdr:colOff>959757</xdr:colOff>
      <xdr:row>6</xdr:row>
      <xdr:rowOff>163033</xdr:rowOff>
    </xdr:to>
    <xdr:pic>
      <xdr:nvPicPr>
        <xdr:cNvPr id="5" name="Imagen 3" descr="image007">
          <a:extLst>
            <a:ext uri="{FF2B5EF4-FFF2-40B4-BE49-F238E27FC236}">
              <a16:creationId xmlns:a16="http://schemas.microsoft.com/office/drawing/2014/main" id="{85E73579-F07E-460B-B5AE-94B61CE14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7118" y="275318"/>
          <a:ext cx="1035050" cy="13391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A3:E107"/>
  <sheetViews>
    <sheetView showGridLines="0" tabSelected="1" topLeftCell="C1" zoomScale="84" zoomScaleNormal="84" workbookViewId="0">
      <selection activeCell="H56" sqref="H56"/>
    </sheetView>
  </sheetViews>
  <sheetFormatPr baseColWidth="10" defaultColWidth="11.42578125" defaultRowHeight="15" x14ac:dyDescent="0.25"/>
  <cols>
    <col min="3" max="3" width="96.5703125" customWidth="1"/>
    <col min="4" max="4" width="15.5703125" customWidth="1"/>
    <col min="5" max="5" width="17.85546875" customWidth="1"/>
  </cols>
  <sheetData>
    <row r="3" spans="3:5" ht="28.5" customHeight="1" x14ac:dyDescent="0.25">
      <c r="C3" s="19" t="s">
        <v>80</v>
      </c>
      <c r="D3" s="19"/>
      <c r="E3" s="19"/>
    </row>
    <row r="4" spans="3:5" ht="21" customHeight="1" x14ac:dyDescent="0.25">
      <c r="C4" s="19" t="s">
        <v>81</v>
      </c>
      <c r="D4" s="19"/>
      <c r="E4" s="19"/>
    </row>
    <row r="5" spans="3:5" ht="18" x14ac:dyDescent="0.25">
      <c r="C5" s="20">
        <v>2025</v>
      </c>
      <c r="D5" s="20"/>
      <c r="E5" s="20"/>
    </row>
    <row r="6" spans="3:5" ht="15.75" customHeight="1" x14ac:dyDescent="0.25">
      <c r="C6" s="21" t="s">
        <v>77</v>
      </c>
      <c r="D6" s="22"/>
      <c r="E6" s="22"/>
    </row>
    <row r="7" spans="3:5" ht="15.75" customHeight="1" x14ac:dyDescent="0.25">
      <c r="C7" s="22" t="s">
        <v>76</v>
      </c>
      <c r="D7" s="22"/>
      <c r="E7" s="22"/>
    </row>
    <row r="9" spans="3:5" ht="25.5" customHeight="1" x14ac:dyDescent="0.25">
      <c r="C9" s="16" t="s">
        <v>66</v>
      </c>
      <c r="D9" s="17" t="s">
        <v>79</v>
      </c>
      <c r="E9" s="17" t="s">
        <v>78</v>
      </c>
    </row>
    <row r="10" spans="3:5" s="9" customFormat="1" ht="34.5" customHeight="1" x14ac:dyDescent="0.25">
      <c r="C10" s="16"/>
      <c r="D10" s="18"/>
      <c r="E10" s="18"/>
    </row>
    <row r="11" spans="3:5" x14ac:dyDescent="0.25">
      <c r="C11" s="1" t="s">
        <v>0</v>
      </c>
      <c r="D11" s="6">
        <f>+D12+D18+D28+D38+D47+D54+D64+D69+D72</f>
        <v>216323501</v>
      </c>
      <c r="E11" s="6">
        <f>+E12+E18+E28+E38+E47+E54+E64+E69+E72</f>
        <v>0</v>
      </c>
    </row>
    <row r="12" spans="3:5" x14ac:dyDescent="0.25">
      <c r="C12" s="2" t="s">
        <v>1</v>
      </c>
      <c r="D12" s="7">
        <f>SUM(D13:D17)</f>
        <v>138121530</v>
      </c>
      <c r="E12" s="7">
        <f>SUM(E13:E17)</f>
        <v>0</v>
      </c>
    </row>
    <row r="13" spans="3:5" x14ac:dyDescent="0.25">
      <c r="C13" s="3" t="s">
        <v>2</v>
      </c>
      <c r="D13" s="5">
        <v>98168737</v>
      </c>
      <c r="E13" s="5"/>
    </row>
    <row r="14" spans="3:5" x14ac:dyDescent="0.25">
      <c r="C14" s="3" t="s">
        <v>3</v>
      </c>
      <c r="D14" s="5">
        <v>25380462</v>
      </c>
      <c r="E14" s="5"/>
    </row>
    <row r="15" spans="3:5" x14ac:dyDescent="0.25">
      <c r="C15" s="3" t="s">
        <v>4</v>
      </c>
      <c r="D15" s="5">
        <v>0</v>
      </c>
      <c r="E15" s="5"/>
    </row>
    <row r="16" spans="3:5" x14ac:dyDescent="0.25">
      <c r="C16" s="3" t="s">
        <v>5</v>
      </c>
      <c r="D16" s="5">
        <v>1041000</v>
      </c>
      <c r="E16" s="5"/>
    </row>
    <row r="17" spans="3:5" x14ac:dyDescent="0.25">
      <c r="C17" s="3" t="s">
        <v>6</v>
      </c>
      <c r="D17" s="5">
        <v>13531331</v>
      </c>
      <c r="E17" s="5"/>
    </row>
    <row r="18" spans="3:5" x14ac:dyDescent="0.25">
      <c r="C18" s="2" t="s">
        <v>7</v>
      </c>
      <c r="D18" s="7">
        <f>SUM(D19:D27)</f>
        <v>61568871</v>
      </c>
      <c r="E18" s="7">
        <f>SUM(E19:E27)</f>
        <v>0</v>
      </c>
    </row>
    <row r="19" spans="3:5" x14ac:dyDescent="0.25">
      <c r="C19" s="3" t="s">
        <v>8</v>
      </c>
      <c r="D19" s="5">
        <v>29782000</v>
      </c>
      <c r="E19" s="5"/>
    </row>
    <row r="20" spans="3:5" x14ac:dyDescent="0.25">
      <c r="C20" s="3" t="s">
        <v>9</v>
      </c>
      <c r="D20" s="5">
        <v>1010000</v>
      </c>
      <c r="E20" s="5"/>
    </row>
    <row r="21" spans="3:5" x14ac:dyDescent="0.25">
      <c r="C21" s="3" t="s">
        <v>10</v>
      </c>
      <c r="D21" s="5">
        <v>2000</v>
      </c>
      <c r="E21" s="5"/>
    </row>
    <row r="22" spans="3:5" x14ac:dyDescent="0.25">
      <c r="C22" s="3" t="s">
        <v>11</v>
      </c>
      <c r="D22" s="5">
        <v>2000</v>
      </c>
      <c r="E22" s="5"/>
    </row>
    <row r="23" spans="3:5" x14ac:dyDescent="0.25">
      <c r="C23" s="3" t="s">
        <v>12</v>
      </c>
      <c r="D23" s="5">
        <v>2261000</v>
      </c>
      <c r="E23" s="5"/>
    </row>
    <row r="24" spans="3:5" x14ac:dyDescent="0.25">
      <c r="C24" s="3" t="s">
        <v>13</v>
      </c>
      <c r="D24" s="5">
        <v>250000</v>
      </c>
      <c r="E24" s="5"/>
    </row>
    <row r="25" spans="3:5" x14ac:dyDescent="0.25">
      <c r="C25" s="3" t="s">
        <v>14</v>
      </c>
      <c r="D25" s="5">
        <v>25382871</v>
      </c>
      <c r="E25" s="5"/>
    </row>
    <row r="26" spans="3:5" x14ac:dyDescent="0.25">
      <c r="C26" s="3" t="s">
        <v>15</v>
      </c>
      <c r="D26" s="5">
        <v>1179000</v>
      </c>
      <c r="E26" s="5"/>
    </row>
    <row r="27" spans="3:5" x14ac:dyDescent="0.25">
      <c r="C27" s="3" t="s">
        <v>16</v>
      </c>
      <c r="D27" s="5">
        <v>1700000</v>
      </c>
      <c r="E27" s="5"/>
    </row>
    <row r="28" spans="3:5" x14ac:dyDescent="0.25">
      <c r="C28" s="2" t="s">
        <v>17</v>
      </c>
      <c r="D28" s="7">
        <f>SUM(D29:D37)</f>
        <v>11177000</v>
      </c>
      <c r="E28" s="7">
        <f>SUM(E29:E37)</f>
        <v>0</v>
      </c>
    </row>
    <row r="29" spans="3:5" x14ac:dyDescent="0.25">
      <c r="C29" s="3" t="s">
        <v>18</v>
      </c>
      <c r="D29" s="5">
        <v>1260000</v>
      </c>
      <c r="E29" s="5"/>
    </row>
    <row r="30" spans="3:5" x14ac:dyDescent="0.25">
      <c r="C30" s="3" t="s">
        <v>19</v>
      </c>
      <c r="D30" s="5">
        <v>251000</v>
      </c>
      <c r="E30" s="5"/>
    </row>
    <row r="31" spans="3:5" x14ac:dyDescent="0.25">
      <c r="C31" s="3" t="s">
        <v>20</v>
      </c>
      <c r="D31" s="5">
        <v>861500</v>
      </c>
      <c r="E31" s="5"/>
    </row>
    <row r="32" spans="3:5" x14ac:dyDescent="0.25">
      <c r="C32" s="3" t="s">
        <v>21</v>
      </c>
      <c r="D32" s="5">
        <v>100000</v>
      </c>
      <c r="E32" s="5"/>
    </row>
    <row r="33" spans="3:5" x14ac:dyDescent="0.25">
      <c r="C33" s="3" t="s">
        <v>22</v>
      </c>
      <c r="D33" s="5">
        <v>50500</v>
      </c>
      <c r="E33" s="5"/>
    </row>
    <row r="34" spans="3:5" x14ac:dyDescent="0.25">
      <c r="C34" s="3" t="s">
        <v>23</v>
      </c>
      <c r="D34" s="5">
        <v>80000</v>
      </c>
      <c r="E34" s="5"/>
    </row>
    <row r="35" spans="3:5" x14ac:dyDescent="0.25">
      <c r="C35" s="3" t="s">
        <v>24</v>
      </c>
      <c r="D35" s="5">
        <v>4540000</v>
      </c>
      <c r="E35" s="5"/>
    </row>
    <row r="36" spans="3:5" x14ac:dyDescent="0.25">
      <c r="C36" s="3" t="s">
        <v>25</v>
      </c>
      <c r="D36" s="5"/>
      <c r="E36" s="5"/>
    </row>
    <row r="37" spans="3:5" x14ac:dyDescent="0.25">
      <c r="C37" s="3" t="s">
        <v>26</v>
      </c>
      <c r="D37" s="5">
        <v>4034000</v>
      </c>
      <c r="E37" s="5"/>
    </row>
    <row r="38" spans="3:5" x14ac:dyDescent="0.25">
      <c r="C38" s="2" t="s">
        <v>27</v>
      </c>
      <c r="D38" s="7">
        <f>SUM(D39:D46)</f>
        <v>1699000</v>
      </c>
      <c r="E38" s="7">
        <f>SUM(E39:E46)</f>
        <v>0</v>
      </c>
    </row>
    <row r="39" spans="3:5" x14ac:dyDescent="0.25">
      <c r="C39" s="3" t="s">
        <v>28</v>
      </c>
      <c r="D39" s="5">
        <v>1300000</v>
      </c>
      <c r="E39" s="5"/>
    </row>
    <row r="40" spans="3:5" x14ac:dyDescent="0.25">
      <c r="C40" s="3" t="s">
        <v>29</v>
      </c>
      <c r="D40" s="5"/>
      <c r="E40" s="5"/>
    </row>
    <row r="41" spans="3:5" x14ac:dyDescent="0.25">
      <c r="C41" s="3" t="s">
        <v>30</v>
      </c>
      <c r="D41" s="5"/>
      <c r="E41" s="5"/>
    </row>
    <row r="42" spans="3:5" x14ac:dyDescent="0.25">
      <c r="C42" s="3" t="s">
        <v>31</v>
      </c>
      <c r="D42" s="5"/>
      <c r="E42" s="5"/>
    </row>
    <row r="43" spans="3:5" x14ac:dyDescent="0.25">
      <c r="C43" s="3" t="s">
        <v>32</v>
      </c>
      <c r="D43" s="5"/>
      <c r="E43" s="5"/>
    </row>
    <row r="44" spans="3:5" x14ac:dyDescent="0.25">
      <c r="C44" s="3" t="s">
        <v>33</v>
      </c>
      <c r="D44" s="5"/>
      <c r="E44" s="5"/>
    </row>
    <row r="45" spans="3:5" x14ac:dyDescent="0.25">
      <c r="C45" s="3" t="s">
        <v>34</v>
      </c>
      <c r="D45" s="5">
        <v>399000</v>
      </c>
      <c r="E45" s="5"/>
    </row>
    <row r="46" spans="3:5" x14ac:dyDescent="0.25">
      <c r="C46" s="3" t="s">
        <v>35</v>
      </c>
      <c r="D46" s="5"/>
      <c r="E46" s="5"/>
    </row>
    <row r="47" spans="3:5" x14ac:dyDescent="0.25">
      <c r="C47" s="2" t="s">
        <v>36</v>
      </c>
      <c r="D47" s="7">
        <f>SUM(D48:D53)</f>
        <v>0</v>
      </c>
      <c r="E47" s="7">
        <f>SUM(E48:E53)</f>
        <v>0</v>
      </c>
    </row>
    <row r="48" spans="3:5" x14ac:dyDescent="0.25">
      <c r="C48" s="3" t="s">
        <v>37</v>
      </c>
      <c r="D48" s="5">
        <v>0</v>
      </c>
      <c r="E48" s="5"/>
    </row>
    <row r="49" spans="3:5" x14ac:dyDescent="0.25">
      <c r="C49" s="3" t="s">
        <v>38</v>
      </c>
      <c r="D49" s="5">
        <v>0</v>
      </c>
      <c r="E49" s="5"/>
    </row>
    <row r="50" spans="3:5" x14ac:dyDescent="0.25">
      <c r="C50" s="3" t="s">
        <v>39</v>
      </c>
      <c r="D50" s="5">
        <v>0</v>
      </c>
      <c r="E50" s="5"/>
    </row>
    <row r="51" spans="3:5" x14ac:dyDescent="0.25">
      <c r="C51" s="3" t="s">
        <v>40</v>
      </c>
      <c r="D51" s="5">
        <v>0</v>
      </c>
      <c r="E51" s="5"/>
    </row>
    <row r="52" spans="3:5" x14ac:dyDescent="0.25">
      <c r="C52" s="3" t="s">
        <v>41</v>
      </c>
      <c r="D52" s="5">
        <v>0</v>
      </c>
      <c r="E52" s="5"/>
    </row>
    <row r="53" spans="3:5" x14ac:dyDescent="0.25">
      <c r="C53" s="3" t="s">
        <v>42</v>
      </c>
      <c r="D53" s="5">
        <v>0</v>
      </c>
      <c r="E53" s="5"/>
    </row>
    <row r="54" spans="3:5" x14ac:dyDescent="0.25">
      <c r="C54" s="2" t="s">
        <v>43</v>
      </c>
      <c r="D54" s="7">
        <f>SUM(D55:D63)</f>
        <v>3757100</v>
      </c>
      <c r="E54" s="7">
        <f>SUM(E55:E63)</f>
        <v>0</v>
      </c>
    </row>
    <row r="55" spans="3:5" x14ac:dyDescent="0.25">
      <c r="C55" s="3" t="s">
        <v>44</v>
      </c>
      <c r="D55" s="5">
        <v>3600000</v>
      </c>
      <c r="E55" s="5"/>
    </row>
    <row r="56" spans="3:5" x14ac:dyDescent="0.25">
      <c r="C56" s="3" t="s">
        <v>45</v>
      </c>
      <c r="D56" s="5">
        <v>10000</v>
      </c>
      <c r="E56" s="5"/>
    </row>
    <row r="57" spans="3:5" x14ac:dyDescent="0.25">
      <c r="C57" s="3" t="s">
        <v>46</v>
      </c>
      <c r="D57" s="5"/>
      <c r="E57" s="5"/>
    </row>
    <row r="58" spans="3:5" x14ac:dyDescent="0.25">
      <c r="C58" s="3" t="s">
        <v>47</v>
      </c>
      <c r="D58" s="5">
        <v>81000</v>
      </c>
      <c r="E58" s="5"/>
    </row>
    <row r="59" spans="3:5" x14ac:dyDescent="0.25">
      <c r="C59" s="3" t="s">
        <v>48</v>
      </c>
      <c r="D59" s="5">
        <v>64000</v>
      </c>
      <c r="E59" s="5"/>
    </row>
    <row r="60" spans="3:5" x14ac:dyDescent="0.25">
      <c r="C60" s="3" t="s">
        <v>49</v>
      </c>
      <c r="D60" s="5">
        <v>2000</v>
      </c>
      <c r="E60" s="5"/>
    </row>
    <row r="61" spans="3:5" x14ac:dyDescent="0.25">
      <c r="C61" s="3" t="s">
        <v>50</v>
      </c>
      <c r="D61" s="5">
        <v>0</v>
      </c>
      <c r="E61" s="5"/>
    </row>
    <row r="62" spans="3:5" x14ac:dyDescent="0.25">
      <c r="C62" s="3" t="s">
        <v>51</v>
      </c>
      <c r="D62" s="5">
        <v>100</v>
      </c>
      <c r="E62" s="5"/>
    </row>
    <row r="63" spans="3:5" x14ac:dyDescent="0.25">
      <c r="C63" s="3" t="s">
        <v>52</v>
      </c>
      <c r="D63" s="5"/>
      <c r="E63" s="5"/>
    </row>
    <row r="64" spans="3:5" x14ac:dyDescent="0.25">
      <c r="C64" s="2" t="s">
        <v>53</v>
      </c>
      <c r="D64" s="7">
        <f>SUM(D65:D68)</f>
        <v>0</v>
      </c>
      <c r="E64" s="7">
        <f>SUM(E65:E68)</f>
        <v>0</v>
      </c>
    </row>
    <row r="65" spans="3:5" x14ac:dyDescent="0.25">
      <c r="C65" s="3" t="s">
        <v>54</v>
      </c>
      <c r="D65" s="5"/>
      <c r="E65" s="5"/>
    </row>
    <row r="66" spans="3:5" x14ac:dyDescent="0.25">
      <c r="C66" s="3" t="s">
        <v>55</v>
      </c>
      <c r="D66" s="5"/>
      <c r="E66" s="5"/>
    </row>
    <row r="67" spans="3:5" x14ac:dyDescent="0.25">
      <c r="C67" s="3" t="s">
        <v>56</v>
      </c>
      <c r="D67" s="5"/>
      <c r="E67" s="5"/>
    </row>
    <row r="68" spans="3:5" x14ac:dyDescent="0.25">
      <c r="C68" s="3" t="s">
        <v>57</v>
      </c>
      <c r="D68" s="5"/>
      <c r="E68" s="5"/>
    </row>
    <row r="69" spans="3:5" x14ac:dyDescent="0.25">
      <c r="C69" s="2" t="s">
        <v>58</v>
      </c>
      <c r="D69" s="7">
        <f>SUM(D70:D71)</f>
        <v>0</v>
      </c>
      <c r="E69" s="7">
        <f>SUM(E70:E71)</f>
        <v>0</v>
      </c>
    </row>
    <row r="70" spans="3:5" x14ac:dyDescent="0.25">
      <c r="C70" s="3" t="s">
        <v>59</v>
      </c>
      <c r="D70" s="5"/>
      <c r="E70" s="5"/>
    </row>
    <row r="71" spans="3:5" x14ac:dyDescent="0.25">
      <c r="C71" s="3" t="s">
        <v>60</v>
      </c>
      <c r="D71" s="5"/>
      <c r="E71" s="5"/>
    </row>
    <row r="72" spans="3:5" x14ac:dyDescent="0.25">
      <c r="C72" s="2" t="s">
        <v>61</v>
      </c>
      <c r="D72" s="7">
        <f>SUM(D73:D75)</f>
        <v>0</v>
      </c>
      <c r="E72" s="7">
        <f>SUM(E73:E75)</f>
        <v>0</v>
      </c>
    </row>
    <row r="73" spans="3:5" x14ac:dyDescent="0.25">
      <c r="C73" s="3" t="s">
        <v>62</v>
      </c>
      <c r="D73" s="5"/>
      <c r="E73" s="5"/>
    </row>
    <row r="74" spans="3:5" x14ac:dyDescent="0.25">
      <c r="C74" s="3" t="s">
        <v>63</v>
      </c>
      <c r="D74" s="5"/>
      <c r="E74" s="5"/>
    </row>
    <row r="75" spans="3:5" x14ac:dyDescent="0.25">
      <c r="C75" s="3" t="s">
        <v>64</v>
      </c>
      <c r="D75" s="5"/>
      <c r="E75" s="5"/>
    </row>
    <row r="76" spans="3:5" x14ac:dyDescent="0.25">
      <c r="C76" s="1" t="s">
        <v>67</v>
      </c>
      <c r="D76" s="6">
        <f>+D77+D80+D83</f>
        <v>0</v>
      </c>
      <c r="E76" s="6">
        <f>+E77+E80+E83</f>
        <v>0</v>
      </c>
    </row>
    <row r="77" spans="3:5" x14ac:dyDescent="0.25">
      <c r="C77" s="2" t="s">
        <v>68</v>
      </c>
      <c r="D77" s="7">
        <f>+D78+D79</f>
        <v>0</v>
      </c>
      <c r="E77" s="7">
        <f>+E78+E79</f>
        <v>0</v>
      </c>
    </row>
    <row r="78" spans="3:5" x14ac:dyDescent="0.25">
      <c r="C78" s="3" t="s">
        <v>69</v>
      </c>
      <c r="D78" s="5"/>
      <c r="E78" s="5"/>
    </row>
    <row r="79" spans="3:5" x14ac:dyDescent="0.25">
      <c r="C79" s="3" t="s">
        <v>70</v>
      </c>
      <c r="D79" s="5"/>
      <c r="E79" s="5"/>
    </row>
    <row r="80" spans="3:5" x14ac:dyDescent="0.25">
      <c r="C80" s="2" t="s">
        <v>71</v>
      </c>
      <c r="D80" s="7">
        <f>+D81+D82</f>
        <v>0</v>
      </c>
      <c r="E80" s="7">
        <f>+E81+E82</f>
        <v>0</v>
      </c>
    </row>
    <row r="81" spans="3:5" x14ac:dyDescent="0.25">
      <c r="C81" s="3" t="s">
        <v>72</v>
      </c>
      <c r="D81" s="5"/>
      <c r="E81" s="5"/>
    </row>
    <row r="82" spans="3:5" x14ac:dyDescent="0.25">
      <c r="C82" s="3" t="s">
        <v>73</v>
      </c>
      <c r="D82" s="5"/>
      <c r="E82" s="5"/>
    </row>
    <row r="83" spans="3:5" x14ac:dyDescent="0.25">
      <c r="C83" s="2" t="s">
        <v>74</v>
      </c>
      <c r="D83" s="7">
        <f>+D84</f>
        <v>0</v>
      </c>
      <c r="E83" s="7">
        <f>+E84</f>
        <v>0</v>
      </c>
    </row>
    <row r="84" spans="3:5" x14ac:dyDescent="0.25">
      <c r="C84" s="3" t="s">
        <v>75</v>
      </c>
      <c r="D84" s="5"/>
      <c r="E84" s="5"/>
    </row>
    <row r="85" spans="3:5" x14ac:dyDescent="0.25">
      <c r="C85" s="4" t="s">
        <v>65</v>
      </c>
      <c r="D85" s="8">
        <f>+D11</f>
        <v>216323501</v>
      </c>
      <c r="E85" s="8">
        <f>+E11</f>
        <v>0</v>
      </c>
    </row>
    <row r="87" spans="3:5" x14ac:dyDescent="0.25">
      <c r="D87" s="10"/>
      <c r="E87" s="10"/>
    </row>
    <row r="88" spans="3:5" ht="15.75" thickBot="1" x14ac:dyDescent="0.3">
      <c r="C88" s="14"/>
      <c r="D88" s="10"/>
      <c r="E88" s="10"/>
    </row>
    <row r="89" spans="3:5" ht="30" customHeight="1" thickBot="1" x14ac:dyDescent="0.3">
      <c r="C89" s="11" t="s">
        <v>88</v>
      </c>
      <c r="D89" s="10"/>
      <c r="E89" s="10"/>
    </row>
    <row r="90" spans="3:5" ht="36.75" customHeight="1" thickBot="1" x14ac:dyDescent="0.3">
      <c r="C90" s="12" t="s">
        <v>89</v>
      </c>
      <c r="D90" s="10"/>
      <c r="E90" s="10"/>
    </row>
    <row r="91" spans="3:5" ht="66" customHeight="1" thickBot="1" x14ac:dyDescent="0.3">
      <c r="C91" s="13" t="s">
        <v>90</v>
      </c>
      <c r="D91" s="10"/>
      <c r="E91" s="10"/>
    </row>
    <row r="92" spans="3:5" x14ac:dyDescent="0.25">
      <c r="D92" s="10"/>
      <c r="E92" s="10"/>
    </row>
    <row r="93" spans="3:5" x14ac:dyDescent="0.25">
      <c r="D93" s="10"/>
      <c r="E93" s="10"/>
    </row>
    <row r="94" spans="3:5" x14ac:dyDescent="0.25">
      <c r="D94" s="10"/>
      <c r="E94" s="10"/>
    </row>
    <row r="95" spans="3:5" x14ac:dyDescent="0.25">
      <c r="D95" s="10"/>
      <c r="E95" s="10"/>
    </row>
    <row r="96" spans="3:5" x14ac:dyDescent="0.25">
      <c r="D96" s="10"/>
      <c r="E96" s="10"/>
    </row>
    <row r="97" spans="1:5" ht="24.95" customHeight="1" x14ac:dyDescent="0.25">
      <c r="D97" s="10"/>
      <c r="E97" s="10"/>
    </row>
    <row r="98" spans="1:5" ht="24.95" customHeight="1" x14ac:dyDescent="0.25">
      <c r="A98" s="25" t="s">
        <v>86</v>
      </c>
      <c r="B98" s="25"/>
      <c r="C98" s="14" t="s">
        <v>91</v>
      </c>
      <c r="D98" s="24" t="s">
        <v>82</v>
      </c>
      <c r="E98" s="24"/>
    </row>
    <row r="99" spans="1:5" ht="24.95" customHeight="1" x14ac:dyDescent="0.25">
      <c r="D99" s="10"/>
      <c r="E99" s="10"/>
    </row>
    <row r="100" spans="1:5" ht="24.95" customHeight="1" x14ac:dyDescent="0.25">
      <c r="D100" s="10"/>
      <c r="E100" s="10"/>
    </row>
    <row r="101" spans="1:5" ht="24.95" customHeight="1" x14ac:dyDescent="0.25">
      <c r="D101" s="10"/>
      <c r="E101" s="10"/>
    </row>
    <row r="102" spans="1:5" ht="24.95" customHeight="1" x14ac:dyDescent="0.25">
      <c r="A102" s="23" t="s">
        <v>83</v>
      </c>
      <c r="B102" s="23"/>
      <c r="C102" s="14" t="s">
        <v>93</v>
      </c>
      <c r="D102" s="15" t="s">
        <v>84</v>
      </c>
      <c r="E102" s="15"/>
    </row>
    <row r="103" spans="1:5" ht="15" customHeight="1" x14ac:dyDescent="0.25">
      <c r="A103" s="23" t="s">
        <v>87</v>
      </c>
      <c r="B103" s="23"/>
      <c r="C103" s="14" t="s">
        <v>92</v>
      </c>
      <c r="D103" s="15" t="s">
        <v>85</v>
      </c>
      <c r="E103" s="15"/>
    </row>
    <row r="104" spans="1:5" ht="15" customHeight="1" x14ac:dyDescent="0.25">
      <c r="D104" s="5"/>
      <c r="E104" s="5"/>
    </row>
    <row r="105" spans="1:5" ht="15" customHeight="1" x14ac:dyDescent="0.25">
      <c r="D105" s="5"/>
      <c r="E105" s="5"/>
    </row>
    <row r="106" spans="1:5" ht="15" customHeight="1" x14ac:dyDescent="0.25">
      <c r="D106" s="15"/>
      <c r="E106" s="15"/>
    </row>
    <row r="107" spans="1:5" ht="15" customHeight="1" x14ac:dyDescent="0.25">
      <c r="D107" s="5"/>
      <c r="E107" s="5"/>
    </row>
  </sheetData>
  <mergeCells count="15">
    <mergeCell ref="A103:B103"/>
    <mergeCell ref="D98:E98"/>
    <mergeCell ref="A102:B102"/>
    <mergeCell ref="A98:B98"/>
    <mergeCell ref="D106:E106"/>
    <mergeCell ref="C9:C10"/>
    <mergeCell ref="D9:D10"/>
    <mergeCell ref="E9:E10"/>
    <mergeCell ref="C3:E3"/>
    <mergeCell ref="C4:E4"/>
    <mergeCell ref="C5:E5"/>
    <mergeCell ref="C6:E6"/>
    <mergeCell ref="C7:E7"/>
    <mergeCell ref="D102:E102"/>
    <mergeCell ref="D103:E103"/>
  </mergeCells>
  <pageMargins left="0.23622047244094491" right="0.27559055118110237" top="0.47244094488188981" bottom="0.47244094488188981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Juana Heredia Martínez</cp:lastModifiedBy>
  <cp:lastPrinted>2025-02-03T13:53:22Z</cp:lastPrinted>
  <dcterms:created xsi:type="dcterms:W3CDTF">2021-07-29T18:58:50Z</dcterms:created>
  <dcterms:modified xsi:type="dcterms:W3CDTF">2025-02-03T15:17:16Z</dcterms:modified>
</cp:coreProperties>
</file>