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saldivar\Desktop\"/>
    </mc:Choice>
  </mc:AlternateContent>
  <xr:revisionPtr revIDLastSave="0" documentId="8_{E8A53EF3-289F-41D4-A5DE-E97EAC1B5F3A}" xr6:coauthVersionLast="47" xr6:coauthVersionMax="47" xr10:uidLastSave="{00000000-0000-0000-0000-000000000000}"/>
  <bookViews>
    <workbookView xWindow="-120" yWindow="-120" windowWidth="15600" windowHeight="11160" xr2:uid="{4338FEAE-DB8E-4C02-BE6D-DDC1311F061E}"/>
  </bookViews>
  <sheets>
    <sheet name="Hoja1" sheetId="1" r:id="rId1"/>
  </sheets>
  <externalReferences>
    <externalReference r:id="rId2"/>
  </externalReferences>
  <definedNames>
    <definedName name="_xlnm.Print_Area" localSheetId="0">Hoja1!$A$1:$J$47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I30" i="1"/>
  <c r="J30" i="1"/>
  <c r="I31" i="1"/>
  <c r="J31" i="1"/>
  <c r="I25" i="1"/>
  <c r="C14" i="1"/>
</calcChain>
</file>

<file path=xl/sharedStrings.xml><?xml version="1.0" encoding="utf-8"?>
<sst xmlns="http://schemas.openxmlformats.org/spreadsheetml/2006/main" count="81" uniqueCount="81">
  <si>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</si>
  <si>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</si>
  <si>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</si>
  <si>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</si>
  <si>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</si>
  <si>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</si>
  <si>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</si>
  <si>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</si>
  <si>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</si>
  <si>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</si>
  <si>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</si>
  <si>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</si>
  <si>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</si>
  <si>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</si>
  <si>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</si>
  <si>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</si>
  <si>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</si>
  <si>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</si>
  <si>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</si>
  <si>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</si>
  <si>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</si>
  <si>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</si>
  <si>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</si>
  <si>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</si>
  <si>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</si>
  <si>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</si>
  <si>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</si>
  <si>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</si>
  <si>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</si>
  <si>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</si>
  <si>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</si>
  <si>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</si>
  <si>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</si>
  <si>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</si>
  <si>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</si>
  <si>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</si>
  <si>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</si>
  <si>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</si>
  <si>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</si>
  <si>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</si>
  <si>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</si>
  <si>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</si>
  <si>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</si>
  <si>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</si>
  <si>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</si>
  <si>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</si>
  <si>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</si>
  <si>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</si>
  <si>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</si>
  <si>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</si>
  <si>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</si>
  <si>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1.1.1</t>
  </si>
  <si>
    <t>No aplica.</t>
  </si>
  <si>
    <t xml:space="preserve">Presupuesto aprobado:  </t>
  </si>
  <si>
    <t xml:space="preserve">Presupuesto modificado: </t>
  </si>
  <si>
    <t>Total devengado:</t>
  </si>
  <si>
    <t>Programación Indicativa Anual de las Metas Físicas-Financieras</t>
  </si>
  <si>
    <t>Recopilar, registrar, organizar, preservar y facilitar la difusión y acceso a la producción bibliográfica e intelectual dominicana originada dentro y fuera del país, y articular técnica y metodológicamente la Red Nacional de Biblitecas Públicas.</t>
  </si>
  <si>
    <t>Ser el centro de registro y referencia del patrimonio bibliográfico y de la producción intelectual de los dominicanos, proveyendo servicios digitales y presenciales, a través de una moderna red nacional de bibliotecas públicas al servicio de la educación y la cultura, e insertada adecuadamente en el mundo digital.</t>
  </si>
  <si>
    <t>Enc. Departamento de Planificación y Desarrollo</t>
  </si>
  <si>
    <t>0216-MINISTERIO DE CULTURA</t>
  </si>
  <si>
    <t xml:space="preserve">	01-MINISTERIO DE CULTURA</t>
  </si>
  <si>
    <t>12-Difusión del Patrimonio Cultural (material e inmaterial).</t>
  </si>
  <si>
    <t>Dirigido a todos nuestros grupos de interés, tanto internos como externos.</t>
  </si>
  <si>
    <t>Lograr fomentar el uso de los servicios bibliotecarios y el hábito de lectura en la población.</t>
  </si>
  <si>
    <t>Prestar servicios de consulta al público, investigadores y estudiosos, servir como entidad expositora de la Bibliografía Nacional.</t>
  </si>
  <si>
    <t>6524-Red Nacional de Bibliotecas Públicas recibe capacitación técnico-metodológicas.</t>
  </si>
  <si>
    <t>06-Población en general asiste a los servicios bibliotecarios .</t>
  </si>
  <si>
    <t>Nuestros grupos de interés participan en las actividades para el desarrollo y fomento de la cultura, de conformidad con las normas legales y contribuyendo a fortalecer la idendidad nacional.</t>
  </si>
  <si>
    <t>Biblioteca Nacional orientada a preservar y promover el patrimonio bibliográfico de la nación.</t>
  </si>
  <si>
    <t>Conservar, proteger, registrar, difundir, organizar e incrementar el patrimonio bibliográfico y de la hemeroteca nacional cooperando con entidades científicas, culturales y educativas con programas similares.</t>
  </si>
  <si>
    <t>0003-BIBLIOTECA NACIONAL PEDRO HENRIQUEZ UREÑA</t>
  </si>
  <si>
    <t xml:space="preserve">Sumatoria de capacitaciones realizadas a bibliotecas.	</t>
  </si>
  <si>
    <t>5975-Colecciones monográficas y patrimoniales disponibles al público.</t>
  </si>
  <si>
    <t>6352-Población en general que accede a servicios bibliotecarios.</t>
  </si>
  <si>
    <t xml:space="preserve">Sumatoria de publicaciones obtenidas por las diferentes vías. </t>
  </si>
  <si>
    <t>Sumatoria de servicios ofrecidos.</t>
  </si>
  <si>
    <t>Lineamientos para la Ejecución Presupuestaria 2025 del Gobierno General Nacional</t>
  </si>
  <si>
    <t xml:space="preserve">Este informe contiene las actividades que fueron planificadas para cada trimestre en el año 2025, aún no se ha hecho el reporte de logros porque se solicita por parte de DIGEPRES próximamente se contará con las informaciones. 
</t>
  </si>
  <si>
    <t>Yamil Arbaje De Moya</t>
  </si>
  <si>
    <t>BNPHU-02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</si>
</sst>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dd/mm/yyyy;@"/>
    <numFmt numFmtId="166" formatCode="[$-10409]#,##0;\-#,##0"/>
    <numFmt numFmtId="167" formatCode="[$-10409]#,##0.00;\-#,##0.00"/>
    <numFmt numFmtId="168"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0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164" fontId="18" fillId="0" borderId="22" xfId="2" applyFont="1" applyBorder="1" applyAlignment="1" applyProtection="1">
      <alignment horizontal="center" vertical="center" wrapText="1" readingOrder="1"/>
      <protection locked="0"/>
    </xf>
    <xf numFmtId="165" fontId="6" fillId="9" borderId="12" xfId="0" applyNumberFormat="1" applyFont="1" applyFill="1" applyBorder="1" applyAlignment="1">
      <alignment horizontal="center" vertical="center" wrapText="1"/>
    </xf>
    <xf numFmtId="0" fontId="9" fillId="9" borderId="17" xfId="0" applyFont="1" applyFill="1" applyBorder="1" applyAlignment="1">
      <alignment vertical="center"/>
    </xf>
    <xf numFmtId="0" fontId="9" fillId="9" borderId="17" xfId="0" applyFont="1" applyFill="1" applyBorder="1" applyAlignment="1">
      <alignment vertical="center" wrapText="1"/>
    </xf>
    <xf numFmtId="0" fontId="16" fillId="9" borderId="24" xfId="0" applyFont="1" applyFill="1" applyBorder="1" applyAlignment="1" applyProtection="1">
      <alignment vertical="top" wrapText="1"/>
      <protection locked="0"/>
    </xf>
    <xf numFmtId="0" fontId="9" fillId="9" borderId="17" xfId="0" applyFont="1" applyFill="1" applyBorder="1" applyAlignment="1" applyProtection="1">
      <alignment vertical="center" wrapText="1"/>
      <protection locked="0"/>
    </xf>
    <xf numFmtId="0" fontId="23" fillId="9" borderId="24" xfId="0" applyFont="1" applyFill="1" applyBorder="1" applyAlignment="1" applyProtection="1">
      <alignment vertical="top" wrapText="1"/>
      <protection locked="0"/>
    </xf>
    <xf numFmtId="0" fontId="23" fillId="9" borderId="28" xfId="0" applyFont="1" applyFill="1" applyBorder="1" applyAlignment="1" applyProtection="1">
      <alignment vertical="top" wrapText="1"/>
      <protection locked="0"/>
    </xf>
    <xf numFmtId="166" fontId="23" fillId="0" borderId="28" xfId="0" applyNumberFormat="1" applyFont="1" applyBorder="1" applyAlignment="1" applyProtection="1">
      <alignment horizontal="center" vertical="center" wrapText="1" readingOrder="1"/>
      <protection locked="0"/>
    </xf>
    <xf numFmtId="167" fontId="23" fillId="0" borderId="28" xfId="0" applyNumberFormat="1" applyFont="1" applyBorder="1" applyAlignment="1" applyProtection="1">
      <alignment horizontal="center" vertical="center" wrapText="1" readingOrder="1"/>
      <protection locked="0"/>
    </xf>
    <xf numFmtId="166" fontId="16" fillId="8" borderId="28" xfId="0" applyNumberFormat="1" applyFont="1" applyFill="1" applyBorder="1" applyAlignment="1" applyProtection="1">
      <alignment horizontal="center" vertical="center" wrapText="1" readingOrder="1"/>
      <protection locked="0"/>
    </xf>
    <xf numFmtId="167" fontId="16" fillId="8" borderId="28" xfId="0" applyNumberFormat="1" applyFont="1" applyFill="1" applyBorder="1" applyAlignment="1" applyProtection="1">
      <alignment horizontal="center" vertical="center" wrapText="1" readingOrder="1"/>
      <protection locked="0"/>
    </xf>
    <xf numFmtId="166" fontId="23" fillId="0" borderId="28" xfId="0" applyNumberFormat="1" applyFont="1" applyBorder="1" applyAlignment="1" applyProtection="1">
      <alignment horizontal="center" vertical="center" wrapText="1"/>
      <protection locked="0"/>
    </xf>
    <xf numFmtId="10" fontId="23" fillId="7" borderId="28" xfId="1" applyNumberFormat="1" applyFont="1" applyFill="1" applyBorder="1" applyAlignment="1" applyProtection="1">
      <alignment horizontal="center" vertical="center" wrapText="1" readingOrder="1"/>
      <protection locked="0"/>
    </xf>
    <xf numFmtId="168" fontId="23" fillId="7" borderId="25" xfId="0" applyNumberFormat="1" applyFont="1" applyFill="1" applyBorder="1" applyAlignment="1" applyProtection="1">
      <alignment horizontal="center" vertical="center" wrapText="1" readingOrder="1"/>
      <protection locked="0"/>
    </xf>
    <xf numFmtId="0" fontId="23" fillId="9" borderId="28" xfId="0" applyFont="1" applyFill="1" applyBorder="1" applyAlignment="1" applyProtection="1">
      <alignment horizontal="left" vertical="top" wrapText="1"/>
      <protection locked="0"/>
    </xf>
    <xf numFmtId="0" fontId="16" fillId="9" borderId="28" xfId="0" applyFont="1" applyFill="1" applyBorder="1" applyAlignment="1" applyProtection="1">
      <alignment horizontal="left" vertical="top"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164" fontId="11" fillId="0" borderId="27" xfId="2" applyFont="1" applyFill="1" applyBorder="1" applyAlignment="1" applyProtection="1">
      <alignment horizontal="center" vertical="center" wrapText="1" readingOrder="1"/>
      <protection locked="0"/>
    </xf>
    <xf numFmtId="16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164" fontId="11" fillId="0" borderId="25" xfId="2" applyFont="1" applyFill="1" applyBorder="1" applyAlignment="1" applyProtection="1">
      <alignment horizontal="center" vertical="center" wrapText="1" readingOrder="1"/>
      <protection locked="0"/>
    </xf>
    <xf numFmtId="164" fontId="11" fillId="0" borderId="36" xfId="2" applyFont="1" applyFill="1" applyBorder="1" applyAlignment="1" applyProtection="1">
      <alignment horizontal="center" vertical="center" wrapText="1" readingOrder="1"/>
      <protection locked="0"/>
    </xf>
    <xf numFmtId="164" fontId="11" fillId="0" borderId="24" xfId="2"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autoFilter ref="A28:J31"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6"/>
  <sheetViews>
    <sheetView tabSelected="1" view="pageBreakPreview" zoomScale="130" zoomScaleNormal="100" zoomScaleSheetLayoutView="130" workbookViewId="0">
      <selection activeCell="I25" sqref="I25:J25"/>
    </sheetView>
  </sheetViews>
  <sheetFormatPr baseColWidth="10" defaultRowHeight="15" x14ac:dyDescent="0.25"/>
  <cols>
    <col min="1" max="1" width="23" style="7" customWidth="1"/>
    <col min="2" max="2" width="19.85546875" style="7" bestFit="1" customWidth="1"/>
    <col min="3" max="10" width="12.7109375" style="7" customWidth="1"/>
    <col min="11" max="11" width="11.42578125" style="7"/>
  </cols>
  <sheetData>
    <row r="1" spans="1:11" ht="21.75" thickBot="1" x14ac:dyDescent="0.3">
      <c r="A1" s="20"/>
      <c r="B1" s="63" t="s">
        <v>56</v>
      </c>
      <c r="C1" s="64"/>
      <c r="D1" s="64"/>
      <c r="E1" s="64"/>
      <c r="F1" s="64"/>
      <c r="G1" s="64"/>
      <c r="H1" s="64"/>
      <c r="I1" s="64"/>
      <c r="J1" s="65"/>
      <c r="K1" s="1"/>
    </row>
    <row r="2" spans="1:11" ht="21.75" thickBot="1" x14ac:dyDescent="0.3">
      <c r="A2" s="21"/>
      <c r="B2" s="66" t="s">
        <v>0</v>
      </c>
      <c r="C2" s="67"/>
      <c r="D2" s="66" t="s">
        <v>1</v>
      </c>
      <c r="E2" s="67"/>
      <c r="F2" s="67"/>
      <c r="G2" s="67"/>
      <c r="H2" s="68"/>
      <c r="I2" s="2" t="s">
        <v>2</v>
      </c>
      <c r="J2" s="3" t="s">
        <v>3</v>
      </c>
      <c r="K2" s="1"/>
    </row>
    <row r="3" spans="1:11" ht="21.75" thickBot="1" x14ac:dyDescent="0.3">
      <c r="A3" s="22"/>
      <c r="B3" s="69" t="s">
        <v>80</v>
      </c>
      <c r="C3" s="70"/>
      <c r="D3" s="69" t="s">
        <v>77</v>
      </c>
      <c r="E3" s="70"/>
      <c r="F3" s="70"/>
      <c r="G3" s="70"/>
      <c r="H3" s="71"/>
      <c r="I3" s="28">
        <v>45461</v>
      </c>
      <c r="J3" s="4">
        <v>0</v>
      </c>
      <c r="K3" s="1"/>
    </row>
    <row r="4" spans="1:11" x14ac:dyDescent="0.25">
      <c r="A4" s="72"/>
      <c r="B4" s="73"/>
      <c r="C4" s="73"/>
      <c r="D4" s="74"/>
      <c r="E4" s="74"/>
      <c r="F4" s="74"/>
      <c r="G4" s="74"/>
      <c r="H4" s="74"/>
      <c r="I4" s="73"/>
      <c r="J4" s="75"/>
      <c r="K4" s="1"/>
    </row>
    <row r="5" spans="1:11" ht="3" customHeight="1" x14ac:dyDescent="0.25">
      <c r="A5" s="57"/>
      <c r="B5" s="58"/>
      <c r="C5" s="58"/>
      <c r="D5" s="58"/>
      <c r="E5" s="58"/>
      <c r="F5" s="58"/>
      <c r="G5" s="58"/>
      <c r="H5" s="58"/>
      <c r="I5" s="58"/>
      <c r="J5" s="59"/>
      <c r="K5" s="1"/>
    </row>
    <row r="6" spans="1:11" ht="15.75" x14ac:dyDescent="0.25">
      <c r="A6" s="53" t="s">
        <v>4</v>
      </c>
      <c r="B6" s="54"/>
      <c r="C6" s="54"/>
      <c r="D6" s="54"/>
      <c r="E6" s="54"/>
      <c r="F6" s="54"/>
      <c r="G6" s="54"/>
      <c r="H6" s="54"/>
      <c r="I6" s="54"/>
      <c r="J6" s="55"/>
      <c r="K6" s="1"/>
    </row>
    <row r="7" spans="1:11" ht="15.75" x14ac:dyDescent="0.25">
      <c r="A7" s="60" t="s">
        <v>5</v>
      </c>
      <c r="B7" s="61"/>
      <c r="C7" s="61"/>
      <c r="D7" s="61"/>
      <c r="E7" s="61"/>
      <c r="F7" s="61"/>
      <c r="G7" s="61"/>
      <c r="H7" s="61"/>
      <c r="I7" s="61"/>
      <c r="J7" s="62"/>
      <c r="K7" s="1"/>
    </row>
    <row r="8" spans="1:11" x14ac:dyDescent="0.25">
      <c r="A8" s="5" t="s">
        <v>6</v>
      </c>
      <c r="B8" s="44" t="s">
        <v>60</v>
      </c>
      <c r="C8" s="45"/>
      <c r="D8" s="45"/>
      <c r="E8" s="45"/>
      <c r="F8" s="45"/>
      <c r="G8" s="45"/>
      <c r="H8" s="45"/>
      <c r="I8" s="45"/>
      <c r="J8" s="46"/>
      <c r="K8" s="1"/>
    </row>
    <row r="9" spans="1:11" x14ac:dyDescent="0.25">
      <c r="A9" s="23" t="s">
        <v>36</v>
      </c>
      <c r="B9" s="44" t="s">
        <v>61</v>
      </c>
      <c r="C9" s="45"/>
      <c r="D9" s="45"/>
      <c r="E9" s="45"/>
      <c r="F9" s="45"/>
      <c r="G9" s="45"/>
      <c r="H9" s="45"/>
      <c r="I9" s="45"/>
      <c r="J9" s="46"/>
      <c r="K9" s="1"/>
    </row>
    <row r="10" spans="1:11" x14ac:dyDescent="0.25">
      <c r="A10" s="23" t="s">
        <v>37</v>
      </c>
      <c r="B10" s="44" t="s">
        <v>71</v>
      </c>
      <c r="C10" s="45"/>
      <c r="D10" s="45"/>
      <c r="E10" s="45"/>
      <c r="F10" s="45"/>
      <c r="G10" s="45"/>
      <c r="H10" s="45"/>
      <c r="I10" s="45"/>
      <c r="J10" s="46"/>
      <c r="K10" s="1"/>
    </row>
    <row r="11" spans="1:11" ht="30.75" customHeight="1" x14ac:dyDescent="0.25">
      <c r="A11" s="5" t="s">
        <v>7</v>
      </c>
      <c r="B11" s="47" t="s">
        <v>57</v>
      </c>
      <c r="C11" s="48"/>
      <c r="D11" s="48"/>
      <c r="E11" s="48"/>
      <c r="F11" s="48"/>
      <c r="G11" s="48"/>
      <c r="H11" s="48"/>
      <c r="I11" s="48"/>
      <c r="J11" s="49"/>
    </row>
    <row r="12" spans="1:11" ht="42.75" customHeight="1" x14ac:dyDescent="0.25">
      <c r="A12" s="5" t="s">
        <v>8</v>
      </c>
      <c r="B12" s="50" t="s">
        <v>58</v>
      </c>
      <c r="C12" s="51"/>
      <c r="D12" s="51"/>
      <c r="E12" s="51"/>
      <c r="F12" s="51"/>
      <c r="G12" s="51"/>
      <c r="H12" s="51"/>
      <c r="I12" s="51"/>
      <c r="J12" s="52"/>
    </row>
    <row r="13" spans="1:11" ht="15.75" x14ac:dyDescent="0.25">
      <c r="A13" s="53" t="s">
        <v>9</v>
      </c>
      <c r="B13" s="54"/>
      <c r="C13" s="54"/>
      <c r="D13" s="54"/>
      <c r="E13" s="54"/>
      <c r="F13" s="54"/>
      <c r="G13" s="54"/>
      <c r="H13" s="54"/>
      <c r="I13" s="54"/>
      <c r="J13" s="55"/>
    </row>
    <row r="14" spans="1:11" ht="27.75" customHeight="1" x14ac:dyDescent="0.25">
      <c r="A14" s="29" t="s">
        <v>10</v>
      </c>
      <c r="B14" s="24">
        <v>1</v>
      </c>
      <c r="C14" s="56" t="str">
        <f>IFERROR(VLOOKUP(B14,'[1]Validacion datos'!A2:B5,2,FALSE),"")</f>
        <v>DESARROLLO INSTITUCIONAL</v>
      </c>
      <c r="D14" s="56"/>
      <c r="E14" s="56"/>
      <c r="F14" s="56"/>
      <c r="G14" s="56"/>
      <c r="H14" s="56"/>
      <c r="I14" s="56"/>
      <c r="J14" s="56"/>
    </row>
    <row r="15" spans="1:11" ht="26.25" customHeight="1" x14ac:dyDescent="0.25">
      <c r="A15" s="29" t="s">
        <v>11</v>
      </c>
      <c r="B15" s="8">
        <v>1.1000000000000001</v>
      </c>
      <c r="C15" s="56" t="s">
        <v>69</v>
      </c>
      <c r="D15" s="56"/>
      <c r="E15" s="56"/>
      <c r="F15" s="56"/>
      <c r="G15" s="56"/>
      <c r="H15" s="56"/>
      <c r="I15" s="56"/>
      <c r="J15" s="56"/>
    </row>
    <row r="16" spans="1:11" ht="31.5" customHeight="1" x14ac:dyDescent="0.25">
      <c r="A16" s="29" t="s">
        <v>12</v>
      </c>
      <c r="B16" s="9" t="s">
        <v>51</v>
      </c>
      <c r="C16" s="56" t="s">
        <v>70</v>
      </c>
      <c r="D16" s="56"/>
      <c r="E16" s="56"/>
      <c r="F16" s="56"/>
      <c r="G16" s="56"/>
      <c r="H16" s="56"/>
      <c r="I16" s="56"/>
      <c r="J16" s="56"/>
    </row>
    <row r="17" spans="1:11" ht="15.75" x14ac:dyDescent="0.25">
      <c r="A17" s="53" t="s">
        <v>13</v>
      </c>
      <c r="B17" s="54"/>
      <c r="C17" s="54"/>
      <c r="D17" s="54"/>
      <c r="E17" s="54"/>
      <c r="F17" s="54"/>
      <c r="G17" s="54"/>
      <c r="H17" s="54"/>
      <c r="I17" s="54"/>
      <c r="J17" s="55"/>
    </row>
    <row r="18" spans="1:11" ht="29.25" customHeight="1" x14ac:dyDescent="0.25">
      <c r="A18" s="5" t="s">
        <v>14</v>
      </c>
      <c r="B18" s="51" t="s">
        <v>62</v>
      </c>
      <c r="C18" s="51"/>
      <c r="D18" s="51"/>
      <c r="E18" s="51"/>
      <c r="F18" s="51"/>
      <c r="G18" s="51"/>
      <c r="H18" s="51"/>
      <c r="I18" s="51"/>
      <c r="J18" s="52"/>
    </row>
    <row r="19" spans="1:11" ht="33" customHeight="1" x14ac:dyDescent="0.25">
      <c r="A19" s="30" t="s">
        <v>15</v>
      </c>
      <c r="B19" s="51" t="s">
        <v>64</v>
      </c>
      <c r="C19" s="51"/>
      <c r="D19" s="51"/>
      <c r="E19" s="51"/>
      <c r="F19" s="51"/>
      <c r="G19" s="51"/>
      <c r="H19" s="51"/>
      <c r="I19" s="51"/>
      <c r="J19" s="52"/>
    </row>
    <row r="20" spans="1:11" ht="34.5" customHeight="1" x14ac:dyDescent="0.25">
      <c r="A20" s="10" t="s">
        <v>16</v>
      </c>
      <c r="B20" s="51" t="s">
        <v>63</v>
      </c>
      <c r="C20" s="51"/>
      <c r="D20" s="51"/>
      <c r="E20" s="51"/>
      <c r="F20" s="51"/>
      <c r="G20" s="51"/>
      <c r="H20" s="51"/>
      <c r="I20" s="51"/>
      <c r="J20" s="52"/>
    </row>
    <row r="21" spans="1:11" ht="35.25" customHeight="1" x14ac:dyDescent="0.25">
      <c r="A21" s="30" t="s">
        <v>38</v>
      </c>
      <c r="B21" s="51" t="s">
        <v>65</v>
      </c>
      <c r="C21" s="51"/>
      <c r="D21" s="51"/>
      <c r="E21" s="51"/>
      <c r="F21" s="51"/>
      <c r="G21" s="51"/>
      <c r="H21" s="51"/>
      <c r="I21" s="51"/>
      <c r="J21" s="52"/>
      <c r="K21" s="1"/>
    </row>
    <row r="22" spans="1:11" ht="15.75" x14ac:dyDescent="0.25">
      <c r="A22" s="53" t="s">
        <v>17</v>
      </c>
      <c r="B22" s="54"/>
      <c r="C22" s="54"/>
      <c r="D22" s="54"/>
      <c r="E22" s="54"/>
      <c r="F22" s="54"/>
      <c r="G22" s="54"/>
      <c r="H22" s="54"/>
      <c r="I22" s="54"/>
      <c r="J22" s="55"/>
    </row>
    <row r="23" spans="1:11" ht="15.75" x14ac:dyDescent="0.25">
      <c r="A23" s="60" t="s">
        <v>18</v>
      </c>
      <c r="B23" s="61"/>
      <c r="C23" s="61"/>
      <c r="D23" s="61"/>
      <c r="E23" s="61"/>
      <c r="F23" s="61"/>
      <c r="G23" s="61"/>
      <c r="H23" s="61"/>
      <c r="I23" s="61"/>
      <c r="J23" s="62"/>
      <c r="K23" s="1"/>
    </row>
    <row r="24" spans="1:11" ht="15" customHeight="1" x14ac:dyDescent="0.25">
      <c r="A24" s="86" t="s">
        <v>19</v>
      </c>
      <c r="B24" s="87"/>
      <c r="C24" s="88" t="s">
        <v>20</v>
      </c>
      <c r="D24" s="90"/>
      <c r="E24" s="90"/>
      <c r="F24" s="90" t="s">
        <v>21</v>
      </c>
      <c r="G24" s="90"/>
      <c r="H24" s="87"/>
      <c r="I24" s="88" t="s">
        <v>22</v>
      </c>
      <c r="J24" s="89"/>
    </row>
    <row r="25" spans="1:11" x14ac:dyDescent="0.25">
      <c r="A25" s="76">
        <v>216323501</v>
      </c>
      <c r="B25" s="77"/>
      <c r="C25" s="83">
        <v>148996827.09</v>
      </c>
      <c r="D25" s="84"/>
      <c r="E25" s="85"/>
      <c r="F25" s="83">
        <v>67326673.909999996</v>
      </c>
      <c r="G25" s="84"/>
      <c r="H25" s="85"/>
      <c r="I25" s="78">
        <f>+IF(F25&gt;0,F25/C25,0)</f>
        <v>0.4518664942397197</v>
      </c>
      <c r="J25" s="79"/>
    </row>
    <row r="26" spans="1:11" ht="15.75" x14ac:dyDescent="0.25">
      <c r="A26" s="60" t="s">
        <v>23</v>
      </c>
      <c r="B26" s="61"/>
      <c r="C26" s="61"/>
      <c r="D26" s="61"/>
      <c r="E26" s="61"/>
      <c r="F26" s="61"/>
      <c r="G26" s="61"/>
      <c r="H26" s="61"/>
      <c r="I26" s="61"/>
      <c r="J26" s="62"/>
      <c r="K26" s="1"/>
    </row>
    <row r="27" spans="1:11" x14ac:dyDescent="0.25">
      <c r="A27" s="6"/>
      <c r="B27"/>
      <c r="C27" s="80" t="s">
        <v>24</v>
      </c>
      <c r="D27" s="81"/>
      <c r="E27" s="80" t="s">
        <v>44</v>
      </c>
      <c r="F27" s="81"/>
      <c r="G27" s="80" t="s">
        <v>39</v>
      </c>
      <c r="H27" s="80"/>
      <c r="I27" s="80" t="s">
        <v>25</v>
      </c>
      <c r="J27" s="82"/>
    </row>
    <row r="28" spans="1:11" ht="38.25" x14ac:dyDescent="0.25">
      <c r="A28" s="11" t="s">
        <v>26</v>
      </c>
      <c r="B28" s="12" t="s">
        <v>27</v>
      </c>
      <c r="C28" s="12" t="s">
        <v>40</v>
      </c>
      <c r="D28" s="12" t="s">
        <v>41</v>
      </c>
      <c r="E28" s="12" t="s">
        <v>45</v>
      </c>
      <c r="F28" s="12" t="s">
        <v>46</v>
      </c>
      <c r="G28" s="12" t="s">
        <v>47</v>
      </c>
      <c r="H28" s="12" t="s">
        <v>48</v>
      </c>
      <c r="I28" s="12" t="s">
        <v>49</v>
      </c>
      <c r="J28" s="13" t="s">
        <v>50</v>
      </c>
    </row>
    <row r="29" spans="1:11" ht="48" x14ac:dyDescent="0.25">
      <c r="A29" s="33" t="s">
        <v>73</v>
      </c>
      <c r="B29" s="42" t="s">
        <v>75</v>
      </c>
      <c r="C29" s="35">
        <v>3800</v>
      </c>
      <c r="D29" s="36"/>
      <c r="E29" s="37">
        <v>3800</v>
      </c>
      <c r="F29" s="38"/>
      <c r="G29" s="39"/>
      <c r="H29" s="36"/>
      <c r="I29" s="40">
        <f t="shared" ref="I29:J31" si="0">IF(G29&gt;0,G29/C29,0)</f>
        <v>0</v>
      </c>
      <c r="J29" s="41">
        <f t="shared" si="0"/>
        <v>0</v>
      </c>
    </row>
    <row r="30" spans="1:11" ht="36" x14ac:dyDescent="0.25">
      <c r="A30" s="33" t="s">
        <v>74</v>
      </c>
      <c r="B30" s="34" t="s">
        <v>76</v>
      </c>
      <c r="C30" s="35">
        <v>41250</v>
      </c>
      <c r="D30" s="36"/>
      <c r="E30" s="37">
        <v>41250</v>
      </c>
      <c r="F30" s="38"/>
      <c r="G30" s="39"/>
      <c r="H30" s="36"/>
      <c r="I30" s="40">
        <f t="shared" si="0"/>
        <v>0</v>
      </c>
      <c r="J30" s="41">
        <f t="shared" si="0"/>
        <v>0</v>
      </c>
    </row>
    <row r="31" spans="1:11" ht="48" x14ac:dyDescent="0.25">
      <c r="A31" s="31" t="s">
        <v>66</v>
      </c>
      <c r="B31" s="43" t="s">
        <v>72</v>
      </c>
      <c r="C31" s="14">
        <v>48</v>
      </c>
      <c r="D31" s="15"/>
      <c r="E31" s="14">
        <v>48</v>
      </c>
      <c r="F31" s="15"/>
      <c r="G31" s="16"/>
      <c r="H31" s="15"/>
      <c r="I31" s="17">
        <f t="shared" si="0"/>
        <v>0</v>
      </c>
      <c r="J31" s="18">
        <f t="shared" si="0"/>
        <v>0</v>
      </c>
    </row>
    <row r="32" spans="1:11" ht="15.75" x14ac:dyDescent="0.25">
      <c r="A32" s="53" t="s">
        <v>28</v>
      </c>
      <c r="B32" s="54"/>
      <c r="C32" s="54"/>
      <c r="D32" s="54"/>
      <c r="E32" s="54"/>
      <c r="F32" s="54"/>
      <c r="G32" s="54"/>
      <c r="H32" s="54"/>
      <c r="I32" s="54"/>
      <c r="J32" s="55"/>
    </row>
    <row r="33" spans="1:11" ht="15.75" x14ac:dyDescent="0.25">
      <c r="A33" s="60" t="s">
        <v>29</v>
      </c>
      <c r="B33" s="61"/>
      <c r="C33" s="61"/>
      <c r="D33" s="61"/>
      <c r="E33" s="61"/>
      <c r="F33" s="61"/>
      <c r="G33" s="61"/>
      <c r="H33" s="61"/>
      <c r="I33" s="61"/>
      <c r="J33" s="62"/>
      <c r="K33" s="1"/>
    </row>
    <row r="34" spans="1:11" ht="15" customHeight="1" x14ac:dyDescent="0.25">
      <c r="A34" s="32" t="s">
        <v>30</v>
      </c>
      <c r="B34" s="51" t="s">
        <v>67</v>
      </c>
      <c r="C34" s="51"/>
      <c r="D34" s="51"/>
      <c r="E34" s="51"/>
      <c r="F34" s="51"/>
      <c r="G34" s="51"/>
      <c r="H34" s="51"/>
      <c r="I34" s="51"/>
      <c r="J34" s="52"/>
    </row>
    <row r="35" spans="1:11" ht="51" customHeight="1" x14ac:dyDescent="0.25">
      <c r="A35" s="32" t="s">
        <v>31</v>
      </c>
      <c r="B35" s="51" t="s">
        <v>68</v>
      </c>
      <c r="C35" s="51"/>
      <c r="D35" s="51"/>
      <c r="E35" s="51"/>
      <c r="F35" s="51"/>
      <c r="G35" s="51"/>
      <c r="H35" s="51"/>
      <c r="I35" s="51"/>
      <c r="J35" s="52"/>
    </row>
    <row r="36" spans="1:11" ht="85.5" customHeight="1" x14ac:dyDescent="0.25">
      <c r="A36" s="32" t="s">
        <v>32</v>
      </c>
      <c r="B36" s="51" t="s">
        <v>78</v>
      </c>
      <c r="C36" s="51"/>
      <c r="D36" s="51"/>
      <c r="E36" s="51"/>
      <c r="F36" s="51"/>
      <c r="G36" s="51"/>
      <c r="H36" s="51"/>
      <c r="I36" s="51"/>
      <c r="J36" s="52"/>
    </row>
    <row r="37" spans="1:11" ht="30" x14ac:dyDescent="0.25">
      <c r="A37" s="19" t="s">
        <v>33</v>
      </c>
      <c r="B37" s="51" t="s">
        <v>52</v>
      </c>
      <c r="C37" s="51"/>
      <c r="D37" s="51"/>
      <c r="E37" s="51"/>
      <c r="F37" s="51"/>
      <c r="G37" s="51"/>
      <c r="H37" s="51"/>
      <c r="I37" s="51"/>
      <c r="J37" s="52"/>
    </row>
    <row r="38" spans="1:11" ht="15.75" x14ac:dyDescent="0.25">
      <c r="A38" s="53" t="s">
        <v>34</v>
      </c>
      <c r="B38" s="54"/>
      <c r="C38" s="54"/>
      <c r="D38" s="54"/>
      <c r="E38" s="54"/>
      <c r="F38" s="54"/>
      <c r="G38" s="54"/>
      <c r="H38" s="54"/>
      <c r="I38" s="54"/>
      <c r="J38" s="55"/>
    </row>
    <row r="39" spans="1:11" ht="15.75" x14ac:dyDescent="0.25">
      <c r="A39" s="93" t="s">
        <v>35</v>
      </c>
      <c r="B39" s="94"/>
      <c r="C39" s="94"/>
      <c r="D39" s="94"/>
      <c r="E39" s="94"/>
      <c r="F39" s="94"/>
      <c r="G39" s="94"/>
      <c r="H39" s="94"/>
      <c r="I39" s="94"/>
      <c r="J39" s="95"/>
      <c r="K39" s="1"/>
    </row>
    <row r="40" spans="1:11" ht="27.75" customHeight="1" x14ac:dyDescent="0.25">
      <c r="A40" s="96" t="s">
        <v>42</v>
      </c>
      <c r="B40" s="97"/>
      <c r="C40" s="97"/>
      <c r="D40" s="97"/>
      <c r="E40" s="97"/>
      <c r="F40" s="97"/>
      <c r="G40" s="97"/>
      <c r="H40" s="97"/>
      <c r="I40" s="97"/>
      <c r="J40" s="98"/>
    </row>
    <row r="41" spans="1:11" ht="27.75" customHeight="1" x14ac:dyDescent="0.25">
      <c r="A41" s="25"/>
      <c r="B41" s="25"/>
      <c r="C41" s="25"/>
      <c r="D41" s="25"/>
      <c r="E41" s="25"/>
      <c r="F41" s="25"/>
      <c r="G41" s="25"/>
      <c r="H41" s="25"/>
      <c r="I41" s="25"/>
      <c r="J41" s="25"/>
    </row>
    <row r="42" spans="1:11" ht="30.75" customHeight="1" x14ac:dyDescent="0.25">
      <c r="A42" s="99" t="s">
        <v>43</v>
      </c>
      <c r="B42" s="99"/>
      <c r="C42" s="99"/>
      <c r="D42" s="99"/>
      <c r="E42" s="99"/>
      <c r="F42" s="99"/>
      <c r="G42" s="99"/>
      <c r="H42" s="99"/>
      <c r="I42" s="99"/>
      <c r="J42" s="99"/>
    </row>
    <row r="43" spans="1:11" ht="15.75" thickBot="1" x14ac:dyDescent="0.3">
      <c r="G43" s="91"/>
      <c r="H43" s="91"/>
      <c r="I43" s="91"/>
      <c r="J43" s="91"/>
    </row>
    <row r="44" spans="1:11" x14ac:dyDescent="0.25">
      <c r="A44" s="26" t="s">
        <v>53</v>
      </c>
      <c r="B44" s="27">
        <v>216323501</v>
      </c>
      <c r="G44" s="92" t="s">
        <v>79</v>
      </c>
      <c r="H44" s="92"/>
      <c r="I44" s="92"/>
      <c r="J44" s="92"/>
    </row>
    <row r="45" spans="1:11" x14ac:dyDescent="0.25">
      <c r="A45" s="26" t="s">
        <v>54</v>
      </c>
      <c r="B45" s="27">
        <v>0</v>
      </c>
      <c r="G45" s="92" t="s">
        <v>59</v>
      </c>
      <c r="H45" s="92"/>
      <c r="I45" s="92"/>
      <c r="J45" s="92"/>
    </row>
    <row r="46" spans="1:11" x14ac:dyDescent="0.25">
      <c r="A46" s="26" t="s">
        <v>55</v>
      </c>
      <c r="B46" s="27">
        <v>67326673.909999996</v>
      </c>
    </row>
  </sheetData>
  <mergeCells count="51">
    <mergeCell ref="C15:J15"/>
    <mergeCell ref="G43:J43"/>
    <mergeCell ref="G44:J44"/>
    <mergeCell ref="G45:J45"/>
    <mergeCell ref="A38:J38"/>
    <mergeCell ref="A39:J39"/>
    <mergeCell ref="A40:J40"/>
    <mergeCell ref="A42:J42"/>
    <mergeCell ref="C16:J16"/>
    <mergeCell ref="A17:J17"/>
    <mergeCell ref="B18:J18"/>
    <mergeCell ref="B19:J19"/>
    <mergeCell ref="B20:J20"/>
    <mergeCell ref="B21:J21"/>
    <mergeCell ref="A32:J32"/>
    <mergeCell ref="A33:J33"/>
    <mergeCell ref="A22:J22"/>
    <mergeCell ref="A23:J23"/>
    <mergeCell ref="A24:B24"/>
    <mergeCell ref="I24:J24"/>
    <mergeCell ref="C24:E24"/>
    <mergeCell ref="F24:H24"/>
    <mergeCell ref="B34:J34"/>
    <mergeCell ref="B35:J35"/>
    <mergeCell ref="B36:J36"/>
    <mergeCell ref="B37:J37"/>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Monto presupuestado para el producto" sqref="D28:D31 F28:F31 B44:B46" xr:uid="{247AEBBA-5BB4-404D-982B-514E41C68A75}"/>
    <dataValidation allowBlank="1" showInputMessage="1" showErrorMessage="1" prompt="Meta anual del indicador" sqref="C28:C31 E28:E31" xr:uid="{F1CB8B99-164D-4F51-9E69-AECE57493A93}"/>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 allowBlank="1" showInputMessage="1" showErrorMessage="1" prompt="¿En qué consiste el programa?" sqref="B19:J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15752D16-318A-466B-84D2-F16C378EE918}"/>
    <dataValidation allowBlank="1" showInputMessage="1" showErrorMessage="1" prompt="1. Describir lo plasmado en el presupuesto_x000a_2. Describir lo alcanzado en términos financieros y de producción " sqref="B36:J36" xr:uid="{A72D67B3-A10B-4E8F-9A22-A756D2816C9A}"/>
    <dataValidation allowBlank="1" showInputMessage="1" showErrorMessage="1" prompt="¿En qué consiste el producto? su objetivo" sqref="B35:J35" xr:uid="{D80F669C-8E6E-42C8-81E6-048E00B37B26}"/>
    <dataValidation allowBlank="1" showInputMessage="1" showErrorMessage="1" prompt="Nombre del producto" sqref="B34:J34"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 right="0.7" top="0.75" bottom="0.75" header="0.3" footer="0.3"/>
  <pageSetup scale="62" orientation="portrait" r:id="rId1"/>
  <ignoredErrors>
    <ignoredError sqref="I31:J3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Martin A. Saldivar Abreu</cp:lastModifiedBy>
  <cp:lastPrinted>2024-01-18T13:09:05Z</cp:lastPrinted>
  <dcterms:created xsi:type="dcterms:W3CDTF">2021-03-22T15:50:10Z</dcterms:created>
  <dcterms:modified xsi:type="dcterms:W3CDTF">2026-02-20T19:22:27Z</dcterms:modified>
</cp:coreProperties>
</file>