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heredia\Desktop\Document-JUANA\2023\INFORMACIONES PARA LA OAI\AGOSTO\"/>
    </mc:Choice>
  </mc:AlternateContent>
  <xr:revisionPtr revIDLastSave="0" documentId="8_{96B5DB71-DCD0-4790-B032-F0C8F1A50855}" xr6:coauthVersionLast="47" xr6:coauthVersionMax="47" xr10:uidLastSave="{00000000-0000-0000-0000-000000000000}"/>
  <bookViews>
    <workbookView xWindow="-120" yWindow="-120" windowWidth="29040" windowHeight="15840" xr2:uid="{696647E5-4353-4CE2-9ADB-08D407574C7C}"/>
  </bookViews>
  <sheets>
    <sheet name="NOVIEMBRE" sheetId="6" r:id="rId1"/>
  </sheets>
  <definedNames>
    <definedName name="_xlnm._FilterDatabase" localSheetId="0" hidden="1">NOVIEMBRE!$A$8:$H$27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6" l="1"/>
  <c r="G16" i="6"/>
  <c r="G15" i="6"/>
  <c r="G19" i="6"/>
  <c r="G18" i="6"/>
  <c r="G26" i="6"/>
  <c r="G23" i="6"/>
  <c r="G10" i="6"/>
  <c r="G9" i="6"/>
  <c r="G11" i="6"/>
  <c r="G14" i="6"/>
  <c r="G22" i="6"/>
  <c r="G21" i="6"/>
  <c r="G12" i="6"/>
  <c r="G13" i="6"/>
  <c r="G24" i="6"/>
  <c r="G25" i="6"/>
  <c r="G20" i="6"/>
  <c r="F27" i="6"/>
  <c r="G17" i="6"/>
</calcChain>
</file>

<file path=xl/sharedStrings.xml><?xml version="1.0" encoding="utf-8"?>
<sst xmlns="http://schemas.openxmlformats.org/spreadsheetml/2006/main" count="88" uniqueCount="65">
  <si>
    <t>MINISTERIO DE CULTURA</t>
  </si>
  <si>
    <t>BIBLIOTECA NACIONAL PEDRO HENRÍQUEZ UREÑA</t>
  </si>
  <si>
    <t>Concepto</t>
  </si>
  <si>
    <t>Observaciones</t>
  </si>
  <si>
    <t>Total RD$</t>
  </si>
  <si>
    <t>Juana Heredia Martínez</t>
  </si>
  <si>
    <t>Encargada División Contabilidad</t>
  </si>
  <si>
    <t>Encargado Adm. y Financiero</t>
  </si>
  <si>
    <t>Edwin Tejeda Ciprián</t>
  </si>
  <si>
    <t>No.</t>
  </si>
  <si>
    <t>Proveedor</t>
  </si>
  <si>
    <t>Factura No. NCF</t>
  </si>
  <si>
    <t xml:space="preserve">Fecha </t>
  </si>
  <si>
    <t>Monto facturado</t>
  </si>
  <si>
    <t>Monto pendiente</t>
  </si>
  <si>
    <t>Libramiento</t>
  </si>
  <si>
    <t>Servicio de internet</t>
  </si>
  <si>
    <t>Servicio de Teléfono</t>
  </si>
  <si>
    <t>Windtelecom SA</t>
  </si>
  <si>
    <t>Edeeste</t>
  </si>
  <si>
    <t xml:space="preserve">Suministro de Energía </t>
  </si>
  <si>
    <t>Sigma Petroleum , SRL</t>
  </si>
  <si>
    <t>Adquisición de tikects prepagados</t>
  </si>
  <si>
    <t>ALL Office Solutions TS, SRL</t>
  </si>
  <si>
    <t>Servicio de alquiler de impresoras</t>
  </si>
  <si>
    <t>Pendiente</t>
  </si>
  <si>
    <t>DSETA GROUP, SRL</t>
  </si>
  <si>
    <t xml:space="preserve">Servicio de mantenimiento de ascensores </t>
  </si>
  <si>
    <t>Grupo Astro, SRL</t>
  </si>
  <si>
    <t>Servicio de impresión y enmarcado</t>
  </si>
  <si>
    <t>AGUA PLANETA AZUL C POR A</t>
  </si>
  <si>
    <t>Llenado de botellones de agua</t>
  </si>
  <si>
    <t>Compra de botellitas de agua</t>
  </si>
  <si>
    <t>B1500001839</t>
  </si>
  <si>
    <t>B1500162297</t>
  </si>
  <si>
    <t>B1500162722</t>
  </si>
  <si>
    <t xml:space="preserve"> Ingeniería Electromecánica García INGEMEGA, SRL</t>
  </si>
  <si>
    <t>B1500005136</t>
  </si>
  <si>
    <t>Offitek, SRL</t>
  </si>
  <si>
    <t>Compra de Labels</t>
  </si>
  <si>
    <t>RELACIÓN DE FACTURAS PENDIENTES DE PAGO AL 31/8/2023</t>
  </si>
  <si>
    <t xml:space="preserve">	Empresas Macangel, SRL</t>
  </si>
  <si>
    <t>B1500284469</t>
  </si>
  <si>
    <t>B1500011569</t>
  </si>
  <si>
    <t>B1500011574</t>
  </si>
  <si>
    <t>B1500163081</t>
  </si>
  <si>
    <t>B1500159572</t>
  </si>
  <si>
    <t>B1500000142</t>
  </si>
  <si>
    <t xml:space="preserve">Suministro e instalación de breakers </t>
  </si>
  <si>
    <t xml:space="preserve">	B1500000134</t>
  </si>
  <si>
    <t>B1500047978</t>
  </si>
  <si>
    <t>B1500000329</t>
  </si>
  <si>
    <t>Servicio de picadera</t>
  </si>
  <si>
    <t>B1500006620</t>
  </si>
  <si>
    <t>Gastech Comercial, SRL</t>
  </si>
  <si>
    <t>Compra de materiales de oficina</t>
  </si>
  <si>
    <t>B1500000135</t>
  </si>
  <si>
    <t>Centroxpert STE, SRL</t>
  </si>
  <si>
    <t>Compra de 20 discos de estado sólido</t>
  </si>
  <si>
    <t>B1500002052</t>
  </si>
  <si>
    <t>B1500006651</t>
  </si>
  <si>
    <t>Servicio de impresión y montaje</t>
  </si>
  <si>
    <t>Farmacia Salim, SRL</t>
  </si>
  <si>
    <t>Compra de medicamentos</t>
  </si>
  <si>
    <t>B1500000257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</si>
</sst>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d/mm/yyyy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31">
    <xf numFmtId="0" fontId="0" fillId="0" borderId="0" xfId="0"/>
    <xf numFmtId="164" fontId="0" fillId="0" borderId="0" xfId="0" applyNumberFormat="1"/>
    <xf numFmtId="164" fontId="0" fillId="0" borderId="0" xfId="0" applyNumberFormat="1" applyAlignment="1">
      <alignment horizontal="center"/>
    </xf>
    <xf numFmtId="43" fontId="0" fillId="0" borderId="0" xfId="1" applyFont="1"/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43" fontId="2" fillId="0" borderId="1" xfId="1" applyFont="1" applyBorder="1" applyAlignment="1">
      <alignment horizontal="center"/>
    </xf>
    <xf numFmtId="0" fontId="0" fillId="0" borderId="1" xfId="0" applyBorder="1"/>
    <xf numFmtId="164" fontId="0" fillId="0" borderId="1" xfId="0" applyNumberFormat="1" applyBorder="1"/>
    <xf numFmtId="43" fontId="0" fillId="0" borderId="1" xfId="1" applyFont="1" applyBorder="1"/>
    <xf numFmtId="43" fontId="2" fillId="0" borderId="1" xfId="1" applyFont="1" applyBorder="1"/>
    <xf numFmtId="43" fontId="5" fillId="0" borderId="0" xfId="1" applyFont="1"/>
    <xf numFmtId="0" fontId="0" fillId="0" borderId="0" xfId="0" applyAlignment="1">
      <alignment horizontal="center"/>
    </xf>
    <xf numFmtId="43" fontId="2" fillId="0" borderId="0" xfId="1" applyFont="1" applyBorder="1"/>
    <xf numFmtId="43" fontId="0" fillId="0" borderId="0" xfId="1" applyFont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43" fontId="5" fillId="0" borderId="0" xfId="1" applyFont="1" applyAlignment="1"/>
    <xf numFmtId="43" fontId="0" fillId="0" borderId="0" xfId="1" applyFont="1" applyAlignment="1"/>
    <xf numFmtId="43" fontId="0" fillId="0" borderId="1" xfId="1" applyFont="1" applyBorder="1" applyAlignment="1">
      <alignment horizontal="right"/>
    </xf>
    <xf numFmtId="0" fontId="0" fillId="0" borderId="5" xfId="0" applyBorder="1" applyAlignment="1">
      <alignment horizontal="center"/>
    </xf>
    <xf numFmtId="4" fontId="0" fillId="0" borderId="1" xfId="0" applyNumberFormat="1" applyBorder="1"/>
    <xf numFmtId="0" fontId="2" fillId="0" borderId="4" xfId="0" applyFont="1" applyBorder="1"/>
    <xf numFmtId="0" fontId="5" fillId="0" borderId="0" xfId="0" applyFont="1" applyAlignment="1">
      <alignment horizontal="center"/>
    </xf>
    <xf numFmtId="43" fontId="5" fillId="0" borderId="0" xfId="1" applyFont="1" applyAlignment="1">
      <alignment horizontal="center"/>
    </xf>
    <xf numFmtId="0" fontId="4" fillId="0" borderId="0" xfId="2" applyFont="1" applyAlignment="1">
      <alignment horizontal="center"/>
    </xf>
    <xf numFmtId="0" fontId="0" fillId="0" borderId="0" xfId="0" applyAlignment="1">
      <alignment horizontal="center"/>
    </xf>
    <xf numFmtId="43" fontId="0" fillId="0" borderId="0" xfId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3">
    <cellStyle name="Millares" xfId="1" builtinId="3"/>
    <cellStyle name="Normal" xfId="0" builtinId="0"/>
    <cellStyle name="Normal 2" xfId="2" xr:uid="{340D551C-1E83-4C77-B54E-90B244D07A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28575</xdr:colOff>
      <xdr:row>0</xdr:row>
      <xdr:rowOff>171450</xdr:rowOff>
    </xdr:from>
    <xdr:to>
      <xdr:col>7</xdr:col>
      <xdr:colOff>1028700</xdr:colOff>
      <xdr:row>5</xdr:row>
      <xdr:rowOff>180974</xdr:rowOff>
    </xdr:to>
    <xdr:pic>
      <xdr:nvPicPr>
        <xdr:cNvPr id="3" name="Imagen 3" descr="image007">
          <a:extLst>
            <a:ext uri="{FF2B5EF4-FFF2-40B4-BE49-F238E27FC236}">
              <a16:creationId xmlns:a16="http://schemas.microsoft.com/office/drawing/2014/main" id="{16014361-A3D4-4E0A-B186-1C4E96370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63225" y="171450"/>
          <a:ext cx="1000125" cy="1038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76200</xdr:colOff>
      <xdr:row>0</xdr:row>
      <xdr:rowOff>0</xdr:rowOff>
    </xdr:from>
    <xdr:to>
      <xdr:col>1</xdr:col>
      <xdr:colOff>1200150</xdr:colOff>
      <xdr:row>4</xdr:row>
      <xdr:rowOff>180341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9818927-C7DA-492C-9009-940F02B169C7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1123950" cy="101854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43E22-5405-45A0-B942-DA7843A494BA}">
  <dimension ref="A2:H35"/>
  <sheetViews>
    <sheetView tabSelected="1" workbookViewId="0">
      <selection activeCell="F30" sqref="F30"/>
    </sheetView>
  </sheetViews>
  <sheetFormatPr baseColWidth="10" defaultRowHeight="15" x14ac:dyDescent="0.25"/>
  <cols>
    <col min="1" max="1" width="4.140625" style="12" bestFit="1" customWidth="1"/>
    <col min="2" max="2" width="44.7109375" customWidth="1"/>
    <col min="3" max="3" width="46.7109375" style="1" customWidth="1"/>
    <col min="4" max="4" width="15" bestFit="1" customWidth="1"/>
    <col min="5" max="5" width="15.42578125" style="12" bestFit="1" customWidth="1"/>
    <col min="6" max="6" width="17.42578125" style="3" bestFit="1" customWidth="1"/>
    <col min="7" max="7" width="15.42578125" style="3" customWidth="1"/>
    <col min="8" max="8" width="16" style="12" customWidth="1"/>
  </cols>
  <sheetData>
    <row r="2" spans="1:8" ht="18" x14ac:dyDescent="0.25">
      <c r="B2" s="25" t="s">
        <v>0</v>
      </c>
      <c r="C2" s="25"/>
      <c r="D2" s="25"/>
      <c r="E2" s="25"/>
      <c r="F2" s="25"/>
      <c r="G2" s="25"/>
      <c r="H2" s="25"/>
    </row>
    <row r="3" spans="1:8" ht="18" x14ac:dyDescent="0.25">
      <c r="B3" s="25" t="s">
        <v>1</v>
      </c>
      <c r="C3" s="25"/>
      <c r="D3" s="25"/>
      <c r="E3" s="25"/>
      <c r="F3" s="25"/>
      <c r="G3" s="25"/>
      <c r="H3" s="25"/>
    </row>
    <row r="5" spans="1:8" x14ac:dyDescent="0.25">
      <c r="A5" s="28" t="s">
        <v>40</v>
      </c>
      <c r="B5" s="28"/>
      <c r="C5" s="28"/>
      <c r="D5" s="28"/>
      <c r="E5" s="28"/>
      <c r="F5" s="28"/>
      <c r="G5" s="28"/>
      <c r="H5" s="28"/>
    </row>
    <row r="7" spans="1:8" x14ac:dyDescent="0.25">
      <c r="B7" s="12"/>
      <c r="C7" s="2"/>
      <c r="D7" s="12"/>
      <c r="F7" s="14"/>
      <c r="G7" s="14"/>
    </row>
    <row r="8" spans="1:8" x14ac:dyDescent="0.25">
      <c r="A8" s="4" t="s">
        <v>9</v>
      </c>
      <c r="B8" s="4" t="s">
        <v>10</v>
      </c>
      <c r="C8" s="4" t="s">
        <v>2</v>
      </c>
      <c r="D8" s="4" t="s">
        <v>11</v>
      </c>
      <c r="E8" s="5" t="s">
        <v>12</v>
      </c>
      <c r="F8" s="6" t="s">
        <v>13</v>
      </c>
      <c r="G8" s="6" t="s">
        <v>14</v>
      </c>
      <c r="H8" s="4" t="s">
        <v>3</v>
      </c>
    </row>
    <row r="9" spans="1:8" x14ac:dyDescent="0.25">
      <c r="A9" s="15">
        <v>1</v>
      </c>
      <c r="B9" s="7" t="s">
        <v>30</v>
      </c>
      <c r="C9" s="8" t="s">
        <v>31</v>
      </c>
      <c r="D9" s="7" t="s">
        <v>46</v>
      </c>
      <c r="E9" s="16">
        <v>45015</v>
      </c>
      <c r="F9" s="19">
        <v>2340</v>
      </c>
      <c r="G9" s="9">
        <f t="shared" ref="G9:G26" si="0">+F9</f>
        <v>2340</v>
      </c>
      <c r="H9" s="20" t="s">
        <v>15</v>
      </c>
    </row>
    <row r="10" spans="1:8" x14ac:dyDescent="0.25">
      <c r="A10" s="15">
        <v>2</v>
      </c>
      <c r="B10" s="7" t="s">
        <v>30</v>
      </c>
      <c r="C10" s="8" t="s">
        <v>31</v>
      </c>
      <c r="D10" s="7" t="s">
        <v>34</v>
      </c>
      <c r="E10" s="16">
        <v>45112</v>
      </c>
      <c r="F10" s="19">
        <v>3600</v>
      </c>
      <c r="G10" s="9">
        <f t="shared" si="0"/>
        <v>3600</v>
      </c>
      <c r="H10" s="20" t="s">
        <v>15</v>
      </c>
    </row>
    <row r="11" spans="1:8" x14ac:dyDescent="0.25">
      <c r="A11" s="15">
        <v>3</v>
      </c>
      <c r="B11" s="7" t="s">
        <v>23</v>
      </c>
      <c r="C11" s="8" t="s">
        <v>24</v>
      </c>
      <c r="D11" s="7" t="s">
        <v>33</v>
      </c>
      <c r="E11" s="16">
        <v>45113</v>
      </c>
      <c r="F11" s="19">
        <v>29698.240000000002</v>
      </c>
      <c r="G11" s="9">
        <f t="shared" si="0"/>
        <v>29698.240000000002</v>
      </c>
      <c r="H11" s="20" t="s">
        <v>15</v>
      </c>
    </row>
    <row r="12" spans="1:8" x14ac:dyDescent="0.25">
      <c r="A12" s="15">
        <v>4</v>
      </c>
      <c r="B12" s="7" t="s">
        <v>30</v>
      </c>
      <c r="C12" s="8" t="s">
        <v>31</v>
      </c>
      <c r="D12" s="7" t="s">
        <v>35</v>
      </c>
      <c r="E12" s="16">
        <v>45126</v>
      </c>
      <c r="F12" s="21">
        <v>3600</v>
      </c>
      <c r="G12" s="9">
        <f t="shared" si="0"/>
        <v>3600</v>
      </c>
      <c r="H12" s="20" t="s">
        <v>15</v>
      </c>
    </row>
    <row r="13" spans="1:8" x14ac:dyDescent="0.25">
      <c r="A13" s="15">
        <v>5</v>
      </c>
      <c r="B13" s="7" t="s">
        <v>38</v>
      </c>
      <c r="C13" s="8" t="s">
        <v>39</v>
      </c>
      <c r="D13" s="7" t="s">
        <v>37</v>
      </c>
      <c r="E13" s="16">
        <v>45132</v>
      </c>
      <c r="F13" s="21">
        <v>7349.98</v>
      </c>
      <c r="G13" s="9">
        <f t="shared" si="0"/>
        <v>7349.98</v>
      </c>
      <c r="H13" s="20" t="s">
        <v>15</v>
      </c>
    </row>
    <row r="14" spans="1:8" x14ac:dyDescent="0.25">
      <c r="A14" s="15">
        <v>6</v>
      </c>
      <c r="B14" s="7" t="s">
        <v>30</v>
      </c>
      <c r="C14" s="8" t="s">
        <v>32</v>
      </c>
      <c r="D14" s="7" t="s">
        <v>45</v>
      </c>
      <c r="E14" s="16">
        <v>45139</v>
      </c>
      <c r="F14" s="19">
        <v>3600</v>
      </c>
      <c r="G14" s="9">
        <f t="shared" si="0"/>
        <v>3600</v>
      </c>
      <c r="H14" s="20" t="s">
        <v>15</v>
      </c>
    </row>
    <row r="15" spans="1:8" x14ac:dyDescent="0.25">
      <c r="A15" s="15">
        <v>7</v>
      </c>
      <c r="B15" s="7" t="s">
        <v>41</v>
      </c>
      <c r="C15" s="8" t="s">
        <v>52</v>
      </c>
      <c r="D15" s="7" t="s">
        <v>51</v>
      </c>
      <c r="E15" s="16">
        <v>45140</v>
      </c>
      <c r="F15" s="19">
        <v>21830</v>
      </c>
      <c r="G15" s="9">
        <f t="shared" si="0"/>
        <v>21830</v>
      </c>
      <c r="H15" s="20" t="s">
        <v>25</v>
      </c>
    </row>
    <row r="16" spans="1:8" x14ac:dyDescent="0.25">
      <c r="A16" s="15">
        <v>8</v>
      </c>
      <c r="B16" s="7" t="s">
        <v>21</v>
      </c>
      <c r="C16" s="8" t="s">
        <v>22</v>
      </c>
      <c r="D16" s="7" t="s">
        <v>50</v>
      </c>
      <c r="E16" s="16">
        <v>45141</v>
      </c>
      <c r="F16" s="19">
        <v>208000</v>
      </c>
      <c r="G16" s="9">
        <f t="shared" si="0"/>
        <v>208000</v>
      </c>
      <c r="H16" s="20" t="s">
        <v>25</v>
      </c>
    </row>
    <row r="17" spans="1:8" x14ac:dyDescent="0.25">
      <c r="A17" s="15">
        <v>9</v>
      </c>
      <c r="B17" s="7" t="s">
        <v>28</v>
      </c>
      <c r="C17" s="8" t="s">
        <v>29</v>
      </c>
      <c r="D17" s="7" t="s">
        <v>53</v>
      </c>
      <c r="E17" s="16">
        <v>45146</v>
      </c>
      <c r="F17" s="19">
        <v>16944.05</v>
      </c>
      <c r="G17" s="9">
        <f t="shared" si="0"/>
        <v>16944.05</v>
      </c>
      <c r="H17" s="20" t="s">
        <v>25</v>
      </c>
    </row>
    <row r="18" spans="1:8" x14ac:dyDescent="0.25">
      <c r="A18" s="15">
        <v>10</v>
      </c>
      <c r="B18" s="7" t="s">
        <v>57</v>
      </c>
      <c r="C18" s="8" t="s">
        <v>58</v>
      </c>
      <c r="D18" s="7" t="s">
        <v>59</v>
      </c>
      <c r="E18" s="16">
        <v>45147</v>
      </c>
      <c r="F18" s="19">
        <v>36500</v>
      </c>
      <c r="G18" s="9">
        <f t="shared" si="0"/>
        <v>36500</v>
      </c>
      <c r="H18" s="20" t="s">
        <v>25</v>
      </c>
    </row>
    <row r="19" spans="1:8" x14ac:dyDescent="0.25">
      <c r="A19" s="15">
        <v>11</v>
      </c>
      <c r="B19" s="7" t="s">
        <v>54</v>
      </c>
      <c r="C19" s="8" t="s">
        <v>55</v>
      </c>
      <c r="D19" s="7" t="s">
        <v>56</v>
      </c>
      <c r="E19" s="16">
        <v>45153</v>
      </c>
      <c r="F19" s="19">
        <v>27374.7</v>
      </c>
      <c r="G19" s="9">
        <f t="shared" si="0"/>
        <v>27374.7</v>
      </c>
      <c r="H19" s="20" t="s">
        <v>25</v>
      </c>
    </row>
    <row r="20" spans="1:8" x14ac:dyDescent="0.25">
      <c r="A20" s="15">
        <v>12</v>
      </c>
      <c r="B20" s="7" t="s">
        <v>36</v>
      </c>
      <c r="C20" s="8" t="s">
        <v>48</v>
      </c>
      <c r="D20" s="7" t="s">
        <v>49</v>
      </c>
      <c r="E20" s="16">
        <v>45155</v>
      </c>
      <c r="F20" s="21">
        <v>188505</v>
      </c>
      <c r="G20" s="9">
        <f t="shared" si="0"/>
        <v>188505</v>
      </c>
      <c r="H20" s="20" t="s">
        <v>15</v>
      </c>
    </row>
    <row r="21" spans="1:8" x14ac:dyDescent="0.25">
      <c r="A21" s="15">
        <v>13</v>
      </c>
      <c r="B21" s="7" t="s">
        <v>19</v>
      </c>
      <c r="C21" s="8" t="s">
        <v>20</v>
      </c>
      <c r="D21" s="7" t="s">
        <v>42</v>
      </c>
      <c r="E21" s="16">
        <v>45156</v>
      </c>
      <c r="F21" s="19">
        <v>1893004.61</v>
      </c>
      <c r="G21" s="9">
        <f t="shared" si="0"/>
        <v>1893004.61</v>
      </c>
      <c r="H21" s="20" t="s">
        <v>15</v>
      </c>
    </row>
    <row r="22" spans="1:8" x14ac:dyDescent="0.25">
      <c r="A22" s="15">
        <v>14</v>
      </c>
      <c r="B22" s="7" t="s">
        <v>26</v>
      </c>
      <c r="C22" s="8" t="s">
        <v>27</v>
      </c>
      <c r="D22" s="7" t="s">
        <v>47</v>
      </c>
      <c r="E22" s="16">
        <v>45160</v>
      </c>
      <c r="F22" s="19">
        <v>15789.67</v>
      </c>
      <c r="G22" s="9">
        <f t="shared" si="0"/>
        <v>15789.67</v>
      </c>
      <c r="H22" s="20" t="s">
        <v>15</v>
      </c>
    </row>
    <row r="23" spans="1:8" x14ac:dyDescent="0.25">
      <c r="A23" s="15">
        <v>15</v>
      </c>
      <c r="B23" s="7" t="s">
        <v>62</v>
      </c>
      <c r="C23" s="8" t="s">
        <v>63</v>
      </c>
      <c r="D23" s="7" t="s">
        <v>64</v>
      </c>
      <c r="E23" s="16">
        <v>45162</v>
      </c>
      <c r="F23" s="19">
        <v>22150</v>
      </c>
      <c r="G23" s="9">
        <f t="shared" si="0"/>
        <v>22150</v>
      </c>
      <c r="H23" s="20" t="s">
        <v>25</v>
      </c>
    </row>
    <row r="24" spans="1:8" x14ac:dyDescent="0.25">
      <c r="A24" s="15">
        <v>16</v>
      </c>
      <c r="B24" s="7" t="s">
        <v>18</v>
      </c>
      <c r="C24" s="8" t="s">
        <v>16</v>
      </c>
      <c r="D24" s="7" t="s">
        <v>44</v>
      </c>
      <c r="E24" s="16">
        <v>45164</v>
      </c>
      <c r="F24" s="19">
        <v>42864.55</v>
      </c>
      <c r="G24" s="9">
        <f t="shared" si="0"/>
        <v>42864.55</v>
      </c>
      <c r="H24" s="20" t="s">
        <v>15</v>
      </c>
    </row>
    <row r="25" spans="1:8" x14ac:dyDescent="0.25">
      <c r="A25" s="15">
        <v>17</v>
      </c>
      <c r="B25" s="7" t="s">
        <v>18</v>
      </c>
      <c r="C25" s="8" t="s">
        <v>17</v>
      </c>
      <c r="D25" s="7" t="s">
        <v>43</v>
      </c>
      <c r="E25" s="16">
        <v>45164</v>
      </c>
      <c r="F25" s="9">
        <v>9092.9500000000007</v>
      </c>
      <c r="G25" s="9">
        <f t="shared" si="0"/>
        <v>9092.9500000000007</v>
      </c>
      <c r="H25" s="20" t="s">
        <v>15</v>
      </c>
    </row>
    <row r="26" spans="1:8" ht="14.25" customHeight="1" x14ac:dyDescent="0.25">
      <c r="A26" s="15">
        <v>18</v>
      </c>
      <c r="B26" s="7" t="s">
        <v>28</v>
      </c>
      <c r="C26" s="8" t="s">
        <v>61</v>
      </c>
      <c r="D26" s="7" t="s">
        <v>60</v>
      </c>
      <c r="E26" s="16">
        <v>45167</v>
      </c>
      <c r="F26" s="19">
        <v>13502.98</v>
      </c>
      <c r="G26" s="9">
        <f t="shared" si="0"/>
        <v>13502.98</v>
      </c>
      <c r="H26" s="20" t="s">
        <v>25</v>
      </c>
    </row>
    <row r="27" spans="1:8" x14ac:dyDescent="0.25">
      <c r="A27" s="29" t="s">
        <v>4</v>
      </c>
      <c r="B27" s="30"/>
      <c r="C27" s="30"/>
      <c r="D27" s="30"/>
      <c r="E27" s="22"/>
      <c r="F27" s="10">
        <f>SUM(F9:F26)</f>
        <v>2545746.73</v>
      </c>
      <c r="G27" s="10">
        <f>SUM(G9:G26)</f>
        <v>2545746.73</v>
      </c>
      <c r="H27" s="15"/>
    </row>
    <row r="28" spans="1:8" x14ac:dyDescent="0.25">
      <c r="B28" s="12"/>
      <c r="C28" s="12"/>
      <c r="D28" s="12"/>
      <c r="F28" s="13"/>
      <c r="G28" s="13"/>
    </row>
    <row r="29" spans="1:8" x14ac:dyDescent="0.25">
      <c r="B29" s="12"/>
      <c r="C29" s="12"/>
      <c r="D29" s="12"/>
      <c r="F29" s="13"/>
      <c r="G29" s="13"/>
    </row>
    <row r="31" spans="1:8" x14ac:dyDescent="0.25">
      <c r="A31" s="27" t="s">
        <v>5</v>
      </c>
      <c r="B31" s="27"/>
      <c r="C31" s="18"/>
      <c r="D31" s="26"/>
      <c r="E31" s="26"/>
      <c r="F31" s="27" t="s">
        <v>8</v>
      </c>
      <c r="G31" s="27"/>
      <c r="H31" s="27"/>
    </row>
    <row r="32" spans="1:8" x14ac:dyDescent="0.25">
      <c r="A32" s="24" t="s">
        <v>6</v>
      </c>
      <c r="B32" s="24"/>
      <c r="C32" s="17"/>
      <c r="F32" s="24" t="s">
        <v>7</v>
      </c>
      <c r="G32" s="24"/>
      <c r="H32" s="24"/>
    </row>
    <row r="33" spans="1:8" x14ac:dyDescent="0.25">
      <c r="F33" s="11"/>
      <c r="G33" s="11"/>
    </row>
    <row r="34" spans="1:8" x14ac:dyDescent="0.25">
      <c r="A34" s="26"/>
      <c r="B34" s="26"/>
      <c r="C34" s="26"/>
      <c r="D34" s="26"/>
      <c r="E34" s="26"/>
      <c r="F34" s="26"/>
      <c r="G34" s="26"/>
      <c r="H34" s="26"/>
    </row>
    <row r="35" spans="1:8" x14ac:dyDescent="0.25">
      <c r="A35" s="23"/>
      <c r="B35" s="23"/>
      <c r="C35" s="23"/>
      <c r="D35" s="23"/>
      <c r="E35" s="23"/>
      <c r="F35" s="23"/>
      <c r="G35" s="23"/>
      <c r="H35" s="23"/>
    </row>
  </sheetData>
  <autoFilter ref="A8:H27" xr:uid="{8EDFF83F-CEE8-45A7-8559-15042E197FF7}">
    <sortState xmlns:xlrd2="http://schemas.microsoft.com/office/spreadsheetml/2017/richdata2" ref="A9:H27">
      <sortCondition ref="E8:E27"/>
    </sortState>
  </autoFilter>
  <sortState xmlns:xlrd2="http://schemas.microsoft.com/office/spreadsheetml/2017/richdata2" ref="B9:H26">
    <sortCondition ref="E9:E26"/>
  </sortState>
  <mergeCells count="11">
    <mergeCell ref="A35:H35"/>
    <mergeCell ref="F32:H32"/>
    <mergeCell ref="B2:H2"/>
    <mergeCell ref="B3:H3"/>
    <mergeCell ref="D31:E31"/>
    <mergeCell ref="F31:H31"/>
    <mergeCell ref="A31:B31"/>
    <mergeCell ref="A32:B32"/>
    <mergeCell ref="A34:H34"/>
    <mergeCell ref="A5:H5"/>
    <mergeCell ref="A27:D27"/>
  </mergeCells>
  <phoneticPr fontId="6" type="noConversion"/>
  <printOptions horizontalCentered="1"/>
  <pageMargins left="0.25" right="0.25" top="0.75" bottom="0.75" header="0.3" footer="0.3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jheredia</dc:creator>
  <cp:lastModifiedBy>Juana Heredia Martínez</cp:lastModifiedBy>
  <cp:lastPrinted>2023-06-02T16:09:18Z</cp:lastPrinted>
  <dcterms:created xsi:type="dcterms:W3CDTF">2019-07-08T14:08:36Z</dcterms:created>
  <dcterms:modified xsi:type="dcterms:W3CDTF">2023-09-08T19:53:25Z</dcterms:modified>
</cp:coreProperties>
</file>