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-JUANA\2024\INFORMACIONES OAI\NOVIEMBRE\"/>
    </mc:Choice>
  </mc:AlternateContent>
  <xr:revisionPtr revIDLastSave="0" documentId="8_{FD4AEB0C-C502-41C8-A155-0E19561EB3CB}" xr6:coauthVersionLast="47" xr6:coauthVersionMax="47" xr10:uidLastSave="{00000000-0000-0000-0000-000000000000}"/>
  <bookViews>
    <workbookView xWindow="-120" yWindow="-120" windowWidth="29040" windowHeight="15840" xr2:uid="{696647E5-4353-4CE2-9ADB-08D407574C7C}"/>
  </bookViews>
  <sheets>
    <sheet name="NOVIEMBRE" sheetId="6" r:id="rId1"/>
  </sheets>
  <definedNames>
    <definedName name="_xlnm._FilterDatabase" localSheetId="0" hidden="1">NOVIEMBRE!$A$8:$H$36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6" l="1"/>
  <c r="G14" i="6"/>
  <c r="G11" i="6"/>
  <c r="G31" i="6"/>
  <c r="G20" i="6"/>
  <c r="G21" i="6"/>
  <c r="G26" i="6"/>
  <c r="G16" i="6"/>
  <c r="G17" i="6"/>
  <c r="G15" i="6"/>
  <c r="G18" i="6"/>
  <c r="G12" i="6"/>
  <c r="G27" i="6"/>
  <c r="G30" i="6"/>
  <c r="G29" i="6"/>
  <c r="G34" i="6"/>
  <c r="G35" i="6"/>
  <c r="G25" i="6"/>
  <c r="G22" i="6"/>
  <c r="G10" i="6"/>
  <c r="G19" i="6"/>
  <c r="G28" i="6"/>
  <c r="G13" i="6"/>
  <c r="G23" i="6"/>
  <c r="G32" i="6"/>
  <c r="G33" i="6"/>
  <c r="G24" i="6"/>
  <c r="F36" i="6" l="1"/>
  <c r="G36" i="6" l="1"/>
</calcChain>
</file>

<file path=xl/sharedStrings.xml><?xml version="1.0" encoding="utf-8"?>
<sst xmlns="http://schemas.openxmlformats.org/spreadsheetml/2006/main" count="124" uniqueCount="88">
  <si>
    <t>MINISTERIO DE CULTURA</t>
  </si>
  <si>
    <t>BIBLIOTECA NACIONAL PEDRO HENRÍQUEZ UREÑA</t>
  </si>
  <si>
    <t>Concepto</t>
  </si>
  <si>
    <t>Observaciones</t>
  </si>
  <si>
    <t>Total RD$</t>
  </si>
  <si>
    <t>Juana Heredia Martínez</t>
  </si>
  <si>
    <t>Encargada División Contabilidad</t>
  </si>
  <si>
    <t>Encargado Adm. y Financiero</t>
  </si>
  <si>
    <t>Edwin Tejeda Ciprián</t>
  </si>
  <si>
    <t>No.</t>
  </si>
  <si>
    <t>Proveedor</t>
  </si>
  <si>
    <t>Factura No. NCF</t>
  </si>
  <si>
    <t xml:space="preserve">Fecha </t>
  </si>
  <si>
    <t>Monto facturado</t>
  </si>
  <si>
    <t>Monto pendiente</t>
  </si>
  <si>
    <t>Libramiento</t>
  </si>
  <si>
    <t>Windtelecom SA</t>
  </si>
  <si>
    <t>Servicio de internet</t>
  </si>
  <si>
    <t>Servicio de Teléfono</t>
  </si>
  <si>
    <t>Edeeste</t>
  </si>
  <si>
    <t>Servicio de suministro de energía electrica</t>
  </si>
  <si>
    <t xml:space="preserve">	Ingeniería Electromecánica García INGEMEGA, SRL</t>
  </si>
  <si>
    <t xml:space="preserve">	Laboratorios Orbis, SA</t>
  </si>
  <si>
    <t>Llenado de botellones</t>
  </si>
  <si>
    <t>Laboratorios Orbis, SA</t>
  </si>
  <si>
    <t xml:space="preserve">	Ramirez &amp; Mojica Envoy Pack Courier Express, SRL</t>
  </si>
  <si>
    <t>B1500003233</t>
  </si>
  <si>
    <t>B1500001078</t>
  </si>
  <si>
    <t>B1500000292</t>
  </si>
  <si>
    <t>RELACIÓN DE FACTURAS PENDIENTES DE PAGO AL 30/11/2024</t>
  </si>
  <si>
    <t>Fardos de botellitas de agua</t>
  </si>
  <si>
    <t xml:space="preserve">	CA ANTOJITOS DE PAPEL, SRL</t>
  </si>
  <si>
    <t>Adquisición carrito de carga</t>
  </si>
  <si>
    <t>B1500002664</t>
  </si>
  <si>
    <t>Servicio reparación de baños del auditorio Juan Bosh</t>
  </si>
  <si>
    <t>B1500000216</t>
  </si>
  <si>
    <t xml:space="preserve">	Servipartes Aurora, SRL</t>
  </si>
  <si>
    <t xml:space="preserve">	Suplidores De Insumos Múltiples SUPLIMUL SRL</t>
  </si>
  <si>
    <t xml:space="preserve">	SUPLIDAFRA, SRL</t>
  </si>
  <si>
    <t xml:space="preserve">	FR MULTISERVICIOS, SRL</t>
  </si>
  <si>
    <t xml:space="preserve">	Comercial Ferretero E. Pérez, SRL</t>
  </si>
  <si>
    <t>CAASD</t>
  </si>
  <si>
    <t xml:space="preserve">	Disla Uribe Koncepto, SRL</t>
  </si>
  <si>
    <t xml:space="preserve">	Agenda Continental, S.R.L</t>
  </si>
  <si>
    <t xml:space="preserve">	Muebles Omar, SA</t>
  </si>
  <si>
    <t xml:space="preserve">	Casting Scorpion, SRL</t>
  </si>
  <si>
    <t>Grafitaller Studio Publicitario, SRL</t>
  </si>
  <si>
    <t xml:space="preserve">	Oficentro Oriental, SRL</t>
  </si>
  <si>
    <t xml:space="preserve">	Fis Soluciones SRL</t>
  </si>
  <si>
    <t>Servicio de insalación de breakers</t>
  </si>
  <si>
    <t>B1500000218</t>
  </si>
  <si>
    <t>Compra de materiales de preservación</t>
  </si>
  <si>
    <t>B1500001217</t>
  </si>
  <si>
    <t>Servicio de reparación del circuito eléctrico de la BPVD</t>
  </si>
  <si>
    <t>B1500000214</t>
  </si>
  <si>
    <t>servicio de impresión de fichas registro legal</t>
  </si>
  <si>
    <t>B1500000867</t>
  </si>
  <si>
    <t>B1500000039</t>
  </si>
  <si>
    <t>Servicios de impresión de bloques talonarios</t>
  </si>
  <si>
    <t>B1500000868</t>
  </si>
  <si>
    <t>Compra de materiales de oficina</t>
  </si>
  <si>
    <t>B1500000036</t>
  </si>
  <si>
    <t>Servicio de impresión de banner y stikers adhesivos</t>
  </si>
  <si>
    <t>B1500000086</t>
  </si>
  <si>
    <t>Servicio de reparación del tren delantero de la nissan</t>
  </si>
  <si>
    <t>Servicio de reparación de bomba de agua y motor elec.</t>
  </si>
  <si>
    <t>B1500000217</t>
  </si>
  <si>
    <t>Compra de toners</t>
  </si>
  <si>
    <t>B15000001005</t>
  </si>
  <si>
    <t>B1500000066</t>
  </si>
  <si>
    <t>Confección de bolsas de cartón logo BNPHU</t>
  </si>
  <si>
    <t>Diseño y confección de arbol navideño</t>
  </si>
  <si>
    <t>B1500000088</t>
  </si>
  <si>
    <t>Adquisición de mobiliarios de oficina</t>
  </si>
  <si>
    <t>E450000000078</t>
  </si>
  <si>
    <t>Servicio de refrigerio para actividad de integración</t>
  </si>
  <si>
    <t>B1500000983</t>
  </si>
  <si>
    <t>Confección de agendas diarias</t>
  </si>
  <si>
    <t>B1500000182</t>
  </si>
  <si>
    <t>Serviico de laimentación para feria del libro</t>
  </si>
  <si>
    <t>B1500003611</t>
  </si>
  <si>
    <t>B1500003567</t>
  </si>
  <si>
    <t>B1500003529</t>
  </si>
  <si>
    <t>Servicio de agua potable BPVD</t>
  </si>
  <si>
    <t>B1000153109</t>
  </si>
  <si>
    <t>B1500363449</t>
  </si>
  <si>
    <t>E450000000338</t>
  </si>
  <si>
    <t>E450000000337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</si>
</sst>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43" fontId="0" fillId="0" borderId="1" xfId="1" applyFont="1" applyBorder="1"/>
    <xf numFmtId="43" fontId="2" fillId="0" borderId="1" xfId="1" applyFont="1" applyBorder="1"/>
    <xf numFmtId="43" fontId="5" fillId="0" borderId="0" xfId="1" applyFont="1"/>
    <xf numFmtId="0" fontId="0" fillId="0" borderId="0" xfId="0" applyAlignment="1">
      <alignment horizontal="center"/>
    </xf>
    <xf numFmtId="43" fontId="2" fillId="0" borderId="0" xfId="1" applyFont="1" applyBorder="1"/>
    <xf numFmtId="43" fontId="0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3" fontId="5" fillId="0" borderId="0" xfId="1" applyFont="1" applyAlignment="1"/>
    <xf numFmtId="43" fontId="0" fillId="0" borderId="0" xfId="1" applyFont="1" applyAlignment="1"/>
    <xf numFmtId="43" fontId="0" fillId="0" borderId="1" xfId="1" applyFont="1" applyBorder="1" applyAlignment="1">
      <alignment horizontal="right"/>
    </xf>
    <xf numFmtId="0" fontId="0" fillId="2" borderId="1" xfId="0" applyFill="1" applyBorder="1"/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4" fillId="0" borderId="0" xfId="2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340D551C-1E83-4C77-B54E-90B244D07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0</xdr:rowOff>
    </xdr:from>
    <xdr:to>
      <xdr:col>1</xdr:col>
      <xdr:colOff>1200150</xdr:colOff>
      <xdr:row>4</xdr:row>
      <xdr:rowOff>180341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9818927-C7DA-492C-9009-940F02B169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400049</xdr:colOff>
      <xdr:row>0</xdr:row>
      <xdr:rowOff>0</xdr:rowOff>
    </xdr:from>
    <xdr:to>
      <xdr:col>8</xdr:col>
      <xdr:colOff>28574</xdr:colOff>
      <xdr:row>5</xdr:row>
      <xdr:rowOff>142876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25E544D-B64F-725A-91DC-340F2C52F6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14" t="16097" r="13008" b="23902"/>
        <a:stretch/>
      </xdr:blipFill>
      <xdr:spPr>
        <a:xfrm>
          <a:off x="9963149" y="0"/>
          <a:ext cx="1724025" cy="1171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3E22-5405-45A0-B942-DA7843A494BA}">
  <dimension ref="A2:H44"/>
  <sheetViews>
    <sheetView tabSelected="1" workbookViewId="0">
      <selection activeCell="G24" sqref="G24"/>
    </sheetView>
  </sheetViews>
  <sheetFormatPr baseColWidth="10" defaultRowHeight="15" x14ac:dyDescent="0.25"/>
  <cols>
    <col min="1" max="1" width="4.140625" style="12" bestFit="1" customWidth="1"/>
    <col min="2" max="2" width="48.28515625" customWidth="1"/>
    <col min="3" max="3" width="49.140625" style="1" customWidth="1"/>
    <col min="4" max="4" width="15" bestFit="1" customWidth="1"/>
    <col min="5" max="5" width="15.42578125" style="12" bestFit="1" customWidth="1"/>
    <col min="6" max="6" width="17.42578125" style="3" bestFit="1" customWidth="1"/>
    <col min="7" max="7" width="15.42578125" style="3" customWidth="1"/>
    <col min="8" max="8" width="16" style="12" customWidth="1"/>
  </cols>
  <sheetData>
    <row r="2" spans="1:8" ht="18" x14ac:dyDescent="0.25">
      <c r="B2" s="23" t="s">
        <v>0</v>
      </c>
      <c r="C2" s="23"/>
      <c r="D2" s="23"/>
      <c r="E2" s="23"/>
      <c r="F2" s="23"/>
      <c r="G2" s="23"/>
      <c r="H2" s="23"/>
    </row>
    <row r="3" spans="1:8" ht="18" x14ac:dyDescent="0.25">
      <c r="B3" s="23" t="s">
        <v>1</v>
      </c>
      <c r="C3" s="23"/>
      <c r="D3" s="23"/>
      <c r="E3" s="23"/>
      <c r="F3" s="23"/>
      <c r="G3" s="23"/>
      <c r="H3" s="23"/>
    </row>
    <row r="5" spans="1:8" x14ac:dyDescent="0.25">
      <c r="A5" s="26" t="s">
        <v>29</v>
      </c>
      <c r="B5" s="26"/>
      <c r="C5" s="26"/>
      <c r="D5" s="26"/>
      <c r="E5" s="26"/>
      <c r="F5" s="26"/>
      <c r="G5" s="26"/>
      <c r="H5" s="26"/>
    </row>
    <row r="7" spans="1:8" x14ac:dyDescent="0.25">
      <c r="B7" s="12"/>
      <c r="C7" s="2"/>
      <c r="D7" s="12"/>
      <c r="F7" s="14"/>
      <c r="G7" s="14"/>
    </row>
    <row r="8" spans="1:8" x14ac:dyDescent="0.25">
      <c r="A8" s="4" t="s">
        <v>9</v>
      </c>
      <c r="B8" s="4" t="s">
        <v>10</v>
      </c>
      <c r="C8" s="4" t="s">
        <v>2</v>
      </c>
      <c r="D8" s="4" t="s">
        <v>11</v>
      </c>
      <c r="E8" s="5" t="s">
        <v>12</v>
      </c>
      <c r="F8" s="6" t="s">
        <v>13</v>
      </c>
      <c r="G8" s="6" t="s">
        <v>14</v>
      </c>
      <c r="H8" s="4" t="s">
        <v>3</v>
      </c>
    </row>
    <row r="9" spans="1:8" x14ac:dyDescent="0.25">
      <c r="A9" s="15">
        <v>1</v>
      </c>
      <c r="B9" s="7" t="s">
        <v>22</v>
      </c>
      <c r="C9" s="8" t="s">
        <v>23</v>
      </c>
      <c r="D9" s="7" t="s">
        <v>26</v>
      </c>
      <c r="E9" s="16">
        <v>45509</v>
      </c>
      <c r="F9" s="19">
        <v>8305</v>
      </c>
      <c r="G9" s="9">
        <f t="shared" ref="G9:G35" si="0">+F9</f>
        <v>8305</v>
      </c>
      <c r="H9" s="15" t="s">
        <v>15</v>
      </c>
    </row>
    <row r="10" spans="1:8" x14ac:dyDescent="0.25">
      <c r="A10" s="15">
        <v>2</v>
      </c>
      <c r="B10" s="7" t="s">
        <v>36</v>
      </c>
      <c r="C10" s="8" t="s">
        <v>64</v>
      </c>
      <c r="D10" s="7" t="s">
        <v>27</v>
      </c>
      <c r="E10" s="16">
        <v>45553</v>
      </c>
      <c r="F10" s="19">
        <v>67614</v>
      </c>
      <c r="G10" s="9">
        <f t="shared" si="0"/>
        <v>67614</v>
      </c>
      <c r="H10" s="15" t="s">
        <v>15</v>
      </c>
    </row>
    <row r="11" spans="1:8" x14ac:dyDescent="0.25">
      <c r="A11" s="15">
        <v>3</v>
      </c>
      <c r="B11" s="7" t="s">
        <v>24</v>
      </c>
      <c r="C11" s="8" t="s">
        <v>30</v>
      </c>
      <c r="D11" s="7" t="s">
        <v>82</v>
      </c>
      <c r="E11" s="16">
        <v>45588</v>
      </c>
      <c r="F11" s="19">
        <v>13500</v>
      </c>
      <c r="G11" s="9">
        <f t="shared" si="0"/>
        <v>13500</v>
      </c>
      <c r="H11" s="15" t="s">
        <v>15</v>
      </c>
    </row>
    <row r="12" spans="1:8" x14ac:dyDescent="0.25">
      <c r="A12" s="15">
        <v>4</v>
      </c>
      <c r="B12" s="7" t="s">
        <v>31</v>
      </c>
      <c r="C12" s="8" t="s">
        <v>62</v>
      </c>
      <c r="D12" s="7" t="s">
        <v>63</v>
      </c>
      <c r="E12" s="16">
        <v>45597</v>
      </c>
      <c r="F12" s="19">
        <v>18242.8</v>
      </c>
      <c r="G12" s="9">
        <f t="shared" si="0"/>
        <v>18242.8</v>
      </c>
      <c r="H12" s="15" t="s">
        <v>15</v>
      </c>
    </row>
    <row r="13" spans="1:8" x14ac:dyDescent="0.25">
      <c r="A13" s="15">
        <v>5</v>
      </c>
      <c r="B13" s="7" t="s">
        <v>41</v>
      </c>
      <c r="C13" s="8" t="s">
        <v>83</v>
      </c>
      <c r="D13" s="7" t="s">
        <v>84</v>
      </c>
      <c r="E13" s="16">
        <v>45597</v>
      </c>
      <c r="F13" s="19">
        <v>2016</v>
      </c>
      <c r="G13" s="9">
        <f t="shared" si="0"/>
        <v>2016</v>
      </c>
      <c r="H13" s="15" t="s">
        <v>15</v>
      </c>
    </row>
    <row r="14" spans="1:8" x14ac:dyDescent="0.25">
      <c r="A14" s="15">
        <v>6</v>
      </c>
      <c r="B14" s="7" t="s">
        <v>24</v>
      </c>
      <c r="C14" s="8" t="s">
        <v>23</v>
      </c>
      <c r="D14" s="7" t="s">
        <v>81</v>
      </c>
      <c r="E14" s="16">
        <v>45602</v>
      </c>
      <c r="F14" s="19">
        <v>8745</v>
      </c>
      <c r="G14" s="9">
        <f t="shared" si="0"/>
        <v>8745</v>
      </c>
      <c r="H14" s="15" t="s">
        <v>15</v>
      </c>
    </row>
    <row r="15" spans="1:8" x14ac:dyDescent="0.25">
      <c r="A15" s="15">
        <v>7</v>
      </c>
      <c r="B15" s="7" t="s">
        <v>21</v>
      </c>
      <c r="C15" s="8" t="s">
        <v>53</v>
      </c>
      <c r="D15" s="7" t="s">
        <v>54</v>
      </c>
      <c r="E15" s="16">
        <v>45602</v>
      </c>
      <c r="F15" s="19">
        <v>129800</v>
      </c>
      <c r="G15" s="9">
        <f t="shared" si="0"/>
        <v>129800</v>
      </c>
      <c r="H15" s="15" t="s">
        <v>15</v>
      </c>
    </row>
    <row r="16" spans="1:8" x14ac:dyDescent="0.25">
      <c r="A16" s="15">
        <v>8</v>
      </c>
      <c r="B16" s="7" t="s">
        <v>21</v>
      </c>
      <c r="C16" s="8" t="s">
        <v>34</v>
      </c>
      <c r="D16" s="7" t="s">
        <v>35</v>
      </c>
      <c r="E16" s="16">
        <v>45604</v>
      </c>
      <c r="F16" s="19">
        <v>135970.79999999999</v>
      </c>
      <c r="G16" s="9">
        <f t="shared" si="0"/>
        <v>135970.79999999999</v>
      </c>
      <c r="H16" s="15" t="s">
        <v>15</v>
      </c>
    </row>
    <row r="17" spans="1:8" x14ac:dyDescent="0.25">
      <c r="A17" s="15">
        <v>9</v>
      </c>
      <c r="B17" s="7" t="s">
        <v>21</v>
      </c>
      <c r="C17" s="8" t="s">
        <v>49</v>
      </c>
      <c r="D17" s="7" t="s">
        <v>50</v>
      </c>
      <c r="E17" s="16">
        <v>45604</v>
      </c>
      <c r="F17" s="19">
        <v>223079</v>
      </c>
      <c r="G17" s="9">
        <f t="shared" si="0"/>
        <v>223079</v>
      </c>
      <c r="H17" s="15" t="s">
        <v>15</v>
      </c>
    </row>
    <row r="18" spans="1:8" x14ac:dyDescent="0.25">
      <c r="A18" s="15">
        <v>10</v>
      </c>
      <c r="B18" s="7" t="s">
        <v>21</v>
      </c>
      <c r="C18" s="8" t="s">
        <v>65</v>
      </c>
      <c r="D18" s="7" t="s">
        <v>66</v>
      </c>
      <c r="E18" s="16">
        <v>45604</v>
      </c>
      <c r="F18" s="19">
        <v>221073</v>
      </c>
      <c r="G18" s="9">
        <f t="shared" si="0"/>
        <v>221073</v>
      </c>
      <c r="H18" s="15" t="s">
        <v>15</v>
      </c>
    </row>
    <row r="19" spans="1:8" x14ac:dyDescent="0.25">
      <c r="A19" s="15">
        <v>11</v>
      </c>
      <c r="B19" s="7" t="s">
        <v>37</v>
      </c>
      <c r="C19" s="8" t="s">
        <v>51</v>
      </c>
      <c r="D19" s="7" t="s">
        <v>57</v>
      </c>
      <c r="E19" s="16">
        <v>45607</v>
      </c>
      <c r="F19" s="19">
        <v>72620.09</v>
      </c>
      <c r="G19" s="9">
        <f t="shared" si="0"/>
        <v>72620.09</v>
      </c>
      <c r="H19" s="15" t="s">
        <v>15</v>
      </c>
    </row>
    <row r="20" spans="1:8" x14ac:dyDescent="0.25">
      <c r="A20" s="15">
        <v>12</v>
      </c>
      <c r="B20" s="20" t="s">
        <v>39</v>
      </c>
      <c r="C20" s="8" t="s">
        <v>55</v>
      </c>
      <c r="D20" s="7" t="s">
        <v>56</v>
      </c>
      <c r="E20" s="16">
        <v>45608</v>
      </c>
      <c r="F20" s="19">
        <v>10956.3</v>
      </c>
      <c r="G20" s="9">
        <f t="shared" si="0"/>
        <v>10956.3</v>
      </c>
      <c r="H20" s="15" t="s">
        <v>15</v>
      </c>
    </row>
    <row r="21" spans="1:8" x14ac:dyDescent="0.25">
      <c r="A21" s="15">
        <v>13</v>
      </c>
      <c r="B21" s="20" t="s">
        <v>39</v>
      </c>
      <c r="C21" s="8" t="s">
        <v>58</v>
      </c>
      <c r="D21" s="7" t="s">
        <v>59</v>
      </c>
      <c r="E21" s="16">
        <v>45608</v>
      </c>
      <c r="F21" s="19">
        <v>8249.9699999999993</v>
      </c>
      <c r="G21" s="9">
        <f t="shared" si="0"/>
        <v>8249.9699999999993</v>
      </c>
      <c r="H21" s="15" t="s">
        <v>15</v>
      </c>
    </row>
    <row r="22" spans="1:8" x14ac:dyDescent="0.25">
      <c r="A22" s="15">
        <v>14</v>
      </c>
      <c r="B22" s="20" t="s">
        <v>25</v>
      </c>
      <c r="C22" s="8" t="s">
        <v>32</v>
      </c>
      <c r="D22" s="7" t="s">
        <v>33</v>
      </c>
      <c r="E22" s="16">
        <v>45610</v>
      </c>
      <c r="F22" s="19">
        <v>6354.01</v>
      </c>
      <c r="G22" s="9">
        <f t="shared" si="0"/>
        <v>6354.01</v>
      </c>
      <c r="H22" s="15" t="s">
        <v>15</v>
      </c>
    </row>
    <row r="23" spans="1:8" x14ac:dyDescent="0.25">
      <c r="A23" s="15">
        <v>15</v>
      </c>
      <c r="B23" s="7" t="s">
        <v>38</v>
      </c>
      <c r="C23" s="8" t="s">
        <v>60</v>
      </c>
      <c r="D23" s="7" t="s">
        <v>61</v>
      </c>
      <c r="E23" s="16">
        <v>45610</v>
      </c>
      <c r="F23" s="19">
        <v>58177.85</v>
      </c>
      <c r="G23" s="9">
        <f t="shared" si="0"/>
        <v>58177.85</v>
      </c>
      <c r="H23" s="15" t="s">
        <v>15</v>
      </c>
    </row>
    <row r="24" spans="1:8" x14ac:dyDescent="0.25">
      <c r="A24" s="15">
        <v>16</v>
      </c>
      <c r="B24" s="7" t="s">
        <v>40</v>
      </c>
      <c r="C24" s="8" t="s">
        <v>51</v>
      </c>
      <c r="D24" s="7" t="s">
        <v>52</v>
      </c>
      <c r="E24" s="16">
        <v>45614</v>
      </c>
      <c r="F24" s="19">
        <v>38804.199999999997</v>
      </c>
      <c r="G24" s="9">
        <f t="shared" si="0"/>
        <v>38804.199999999997</v>
      </c>
      <c r="H24" s="15" t="s">
        <v>15</v>
      </c>
    </row>
    <row r="25" spans="1:8" x14ac:dyDescent="0.25">
      <c r="A25" s="15">
        <v>17</v>
      </c>
      <c r="B25" s="7" t="s">
        <v>19</v>
      </c>
      <c r="C25" s="1" t="s">
        <v>20</v>
      </c>
      <c r="D25" s="7" t="s">
        <v>85</v>
      </c>
      <c r="E25" s="16">
        <v>45614</v>
      </c>
      <c r="F25" s="19">
        <v>2262153.65</v>
      </c>
      <c r="G25" s="9">
        <f t="shared" si="0"/>
        <v>2262153.65</v>
      </c>
      <c r="H25" s="15" t="s">
        <v>15</v>
      </c>
    </row>
    <row r="26" spans="1:8" x14ac:dyDescent="0.25">
      <c r="A26" s="15">
        <v>18</v>
      </c>
      <c r="B26" s="20" t="s">
        <v>42</v>
      </c>
      <c r="C26" s="8" t="s">
        <v>79</v>
      </c>
      <c r="D26" s="7" t="s">
        <v>80</v>
      </c>
      <c r="E26" s="16">
        <v>45616</v>
      </c>
      <c r="F26" s="19">
        <v>99912.960000000006</v>
      </c>
      <c r="G26" s="9">
        <f t="shared" si="0"/>
        <v>99912.960000000006</v>
      </c>
      <c r="H26" s="15" t="s">
        <v>15</v>
      </c>
    </row>
    <row r="27" spans="1:8" x14ac:dyDescent="0.25">
      <c r="A27" s="15">
        <v>19</v>
      </c>
      <c r="B27" s="7" t="s">
        <v>43</v>
      </c>
      <c r="C27" s="8" t="s">
        <v>77</v>
      </c>
      <c r="D27" s="7" t="s">
        <v>78</v>
      </c>
      <c r="E27" s="16">
        <v>45617</v>
      </c>
      <c r="F27" s="19">
        <v>104430</v>
      </c>
      <c r="G27" s="9">
        <f t="shared" si="0"/>
        <v>104430</v>
      </c>
      <c r="H27" s="15" t="s">
        <v>15</v>
      </c>
    </row>
    <row r="28" spans="1:8" x14ac:dyDescent="0.25">
      <c r="A28" s="15">
        <v>20</v>
      </c>
      <c r="B28" s="7" t="s">
        <v>48</v>
      </c>
      <c r="C28" s="8" t="s">
        <v>67</v>
      </c>
      <c r="D28" s="7" t="s">
        <v>28</v>
      </c>
      <c r="E28" s="16">
        <v>45617</v>
      </c>
      <c r="F28" s="19">
        <v>874265.54</v>
      </c>
      <c r="G28" s="9">
        <f t="shared" si="0"/>
        <v>874265.54</v>
      </c>
      <c r="H28" s="15" t="s">
        <v>15</v>
      </c>
    </row>
    <row r="29" spans="1:8" x14ac:dyDescent="0.25">
      <c r="A29" s="15">
        <v>21</v>
      </c>
      <c r="B29" s="7" t="s">
        <v>45</v>
      </c>
      <c r="C29" s="8" t="s">
        <v>75</v>
      </c>
      <c r="D29" s="7" t="s">
        <v>76</v>
      </c>
      <c r="E29" s="16">
        <v>45618</v>
      </c>
      <c r="F29" s="19">
        <v>28320</v>
      </c>
      <c r="G29" s="9">
        <f t="shared" si="0"/>
        <v>28320</v>
      </c>
      <c r="H29" s="15" t="s">
        <v>15</v>
      </c>
    </row>
    <row r="30" spans="1:8" x14ac:dyDescent="0.25">
      <c r="A30" s="15">
        <v>22</v>
      </c>
      <c r="B30" s="7" t="s">
        <v>44</v>
      </c>
      <c r="C30" s="8" t="s">
        <v>73</v>
      </c>
      <c r="D30" s="7" t="s">
        <v>74</v>
      </c>
      <c r="E30" s="16">
        <v>45621</v>
      </c>
      <c r="F30" s="19">
        <v>245566.26</v>
      </c>
      <c r="G30" s="9">
        <f t="shared" si="0"/>
        <v>245566.26</v>
      </c>
      <c r="H30" s="15" t="s">
        <v>15</v>
      </c>
    </row>
    <row r="31" spans="1:8" x14ac:dyDescent="0.25">
      <c r="A31" s="15">
        <v>23</v>
      </c>
      <c r="B31" s="7" t="s">
        <v>47</v>
      </c>
      <c r="C31" s="8" t="s">
        <v>60</v>
      </c>
      <c r="D31" s="7" t="s">
        <v>68</v>
      </c>
      <c r="E31" s="16">
        <v>45622</v>
      </c>
      <c r="F31" s="19">
        <v>28750.7</v>
      </c>
      <c r="G31" s="9">
        <f t="shared" si="0"/>
        <v>28750.7</v>
      </c>
      <c r="H31" s="15" t="s">
        <v>15</v>
      </c>
    </row>
    <row r="32" spans="1:8" x14ac:dyDescent="0.25">
      <c r="A32" s="15">
        <v>24</v>
      </c>
      <c r="B32" s="20" t="s">
        <v>16</v>
      </c>
      <c r="C32" s="8" t="s">
        <v>17</v>
      </c>
      <c r="D32" s="7" t="s">
        <v>86</v>
      </c>
      <c r="E32" s="16">
        <v>45622</v>
      </c>
      <c r="F32" s="19">
        <v>45603.13</v>
      </c>
      <c r="G32" s="9">
        <f t="shared" si="0"/>
        <v>45603.13</v>
      </c>
      <c r="H32" s="15" t="s">
        <v>15</v>
      </c>
    </row>
    <row r="33" spans="1:8" x14ac:dyDescent="0.25">
      <c r="A33" s="15">
        <v>25</v>
      </c>
      <c r="B33" s="20" t="s">
        <v>16</v>
      </c>
      <c r="C33" s="8" t="s">
        <v>18</v>
      </c>
      <c r="D33" s="7" t="s">
        <v>87</v>
      </c>
      <c r="E33" s="16">
        <v>45622</v>
      </c>
      <c r="F33" s="19">
        <v>9092.9500000000007</v>
      </c>
      <c r="G33" s="9">
        <f t="shared" si="0"/>
        <v>9092.9500000000007</v>
      </c>
      <c r="H33" s="15" t="s">
        <v>15</v>
      </c>
    </row>
    <row r="34" spans="1:8" x14ac:dyDescent="0.25">
      <c r="A34" s="15">
        <v>26</v>
      </c>
      <c r="B34" s="7" t="s">
        <v>31</v>
      </c>
      <c r="C34" s="8" t="s">
        <v>71</v>
      </c>
      <c r="D34" s="7" t="s">
        <v>72</v>
      </c>
      <c r="E34" s="16">
        <v>45623</v>
      </c>
      <c r="F34" s="19">
        <v>92984</v>
      </c>
      <c r="G34" s="9">
        <f t="shared" si="0"/>
        <v>92984</v>
      </c>
      <c r="H34" s="15" t="s">
        <v>15</v>
      </c>
    </row>
    <row r="35" spans="1:8" x14ac:dyDescent="0.25">
      <c r="A35" s="15">
        <v>27</v>
      </c>
      <c r="B35" s="7" t="s">
        <v>46</v>
      </c>
      <c r="C35" s="8" t="s">
        <v>70</v>
      </c>
      <c r="D35" s="7" t="s">
        <v>69</v>
      </c>
      <c r="E35" s="16">
        <v>45623</v>
      </c>
      <c r="F35" s="19">
        <v>31860</v>
      </c>
      <c r="G35" s="9">
        <f t="shared" si="0"/>
        <v>31860</v>
      </c>
      <c r="H35" s="15" t="s">
        <v>15</v>
      </c>
    </row>
    <row r="36" spans="1:8" x14ac:dyDescent="0.25">
      <c r="A36" s="27" t="s">
        <v>4</v>
      </c>
      <c r="B36" s="28"/>
      <c r="C36" s="28"/>
      <c r="D36" s="28"/>
      <c r="E36" s="29"/>
      <c r="F36" s="10">
        <f>SUM(F9:F35)</f>
        <v>4846447.21</v>
      </c>
      <c r="G36" s="10">
        <f>SUM(G9:G35)</f>
        <v>4846447.21</v>
      </c>
      <c r="H36" s="15"/>
    </row>
    <row r="37" spans="1:8" x14ac:dyDescent="0.25">
      <c r="B37" s="12"/>
      <c r="C37" s="12"/>
      <c r="D37" s="12"/>
      <c r="F37" s="13"/>
      <c r="G37" s="13"/>
    </row>
    <row r="38" spans="1:8" x14ac:dyDescent="0.25">
      <c r="B38" s="12"/>
      <c r="C38" s="12"/>
      <c r="D38" s="12"/>
      <c r="F38" s="13"/>
      <c r="G38" s="13"/>
    </row>
    <row r="40" spans="1:8" x14ac:dyDescent="0.25">
      <c r="A40" s="25" t="s">
        <v>5</v>
      </c>
      <c r="B40" s="25"/>
      <c r="C40" s="18"/>
      <c r="D40" s="24"/>
      <c r="E40" s="24"/>
      <c r="F40" s="25" t="s">
        <v>8</v>
      </c>
      <c r="G40" s="25"/>
      <c r="H40" s="25"/>
    </row>
    <row r="41" spans="1:8" x14ac:dyDescent="0.25">
      <c r="A41" s="22" t="s">
        <v>6</v>
      </c>
      <c r="B41" s="22"/>
      <c r="C41" s="17"/>
      <c r="F41" s="22" t="s">
        <v>7</v>
      </c>
      <c r="G41" s="22"/>
      <c r="H41" s="22"/>
    </row>
    <row r="42" spans="1:8" x14ac:dyDescent="0.25">
      <c r="F42" s="11"/>
      <c r="G42" s="11"/>
    </row>
    <row r="43" spans="1:8" x14ac:dyDescent="0.25">
      <c r="A43" s="24"/>
      <c r="B43" s="24"/>
      <c r="C43" s="24"/>
      <c r="D43" s="24"/>
      <c r="E43" s="24"/>
      <c r="F43" s="24"/>
      <c r="G43" s="24"/>
      <c r="H43" s="24"/>
    </row>
    <row r="44" spans="1:8" x14ac:dyDescent="0.25">
      <c r="A44" s="21"/>
      <c r="B44" s="21"/>
      <c r="C44" s="21"/>
      <c r="D44" s="21"/>
      <c r="E44" s="21"/>
      <c r="F44" s="21"/>
      <c r="G44" s="21"/>
      <c r="H44" s="21"/>
    </row>
  </sheetData>
  <autoFilter ref="A8:H36" xr:uid="{8EDFF83F-CEE8-45A7-8559-15042E197FF7}">
    <sortState xmlns:xlrd2="http://schemas.microsoft.com/office/spreadsheetml/2017/richdata2" ref="A9:H36">
      <sortCondition ref="E8:E36"/>
    </sortState>
  </autoFilter>
  <sortState xmlns:xlrd2="http://schemas.microsoft.com/office/spreadsheetml/2017/richdata2" ref="B9:H35">
    <sortCondition ref="E9:E35"/>
  </sortState>
  <mergeCells count="11">
    <mergeCell ref="A44:H44"/>
    <mergeCell ref="F41:H41"/>
    <mergeCell ref="B2:H2"/>
    <mergeCell ref="B3:H3"/>
    <mergeCell ref="D40:E40"/>
    <mergeCell ref="F40:H40"/>
    <mergeCell ref="A40:B40"/>
    <mergeCell ref="A41:B41"/>
    <mergeCell ref="A43:H43"/>
    <mergeCell ref="A5:H5"/>
    <mergeCell ref="A36:E36"/>
  </mergeCells>
  <phoneticPr fontId="6" type="noConversion"/>
  <printOptions horizontalCentered="1"/>
  <pageMargins left="0.25" right="0.25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2024-09-02T14:55:55Z</cp:lastPrinted>
  <dcterms:created xsi:type="dcterms:W3CDTF">2019-07-08T14:08:36Z</dcterms:created>
  <dcterms:modified xsi:type="dcterms:W3CDTF">2024-12-02T16:31:07Z</dcterms:modified>
</cp:coreProperties>
</file>