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INFORMACIONES PARA LA OAI\DICIEMBRE\"/>
    </mc:Choice>
  </mc:AlternateContent>
  <xr:revisionPtr revIDLastSave="0" documentId="8_{96764206-DD0E-4FB6-A042-58766EA138C2}" xr6:coauthVersionLast="45" xr6:coauthVersionMax="45" xr10:uidLastSave="{00000000-0000-0000-0000-000000000000}"/>
  <bookViews>
    <workbookView xWindow="2790" yWindow="180" windowWidth="14925" windowHeight="12720" xr2:uid="{696647E5-4353-4CE2-9ADB-08D407574C7C}"/>
  </bookViews>
  <sheets>
    <sheet name="NOVIEMBRE" sheetId="6" r:id="rId1"/>
  </sheets>
  <definedNames>
    <definedName name="_xlnm._FilterDatabase" localSheetId="0" hidden="1">NOVIEMBRE!$A$8:$H$34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6" l="1"/>
  <c r="G20" i="6" l="1"/>
  <c r="G15" i="6"/>
  <c r="G17" i="6"/>
  <c r="G13" i="6"/>
  <c r="G18" i="6"/>
  <c r="G10" i="6"/>
  <c r="G22" i="6"/>
  <c r="G11" i="6"/>
  <c r="G23" i="6"/>
  <c r="G24" i="6"/>
  <c r="G26" i="6"/>
  <c r="G19" i="6"/>
  <c r="G25" i="6"/>
  <c r="G21" i="6"/>
  <c r="G16" i="6"/>
  <c r="G12" i="6"/>
  <c r="G28" i="6"/>
  <c r="G29" i="6"/>
  <c r="G30" i="6"/>
  <c r="G31" i="6"/>
  <c r="G14" i="6" l="1"/>
  <c r="G9" i="6" l="1"/>
  <c r="G34" i="6" s="1"/>
  <c r="G27" i="6"/>
  <c r="G32" i="6"/>
  <c r="G33" i="6"/>
</calcChain>
</file>

<file path=xl/sharedStrings.xml><?xml version="1.0" encoding="utf-8"?>
<sst xmlns="http://schemas.openxmlformats.org/spreadsheetml/2006/main" count="116" uniqueCount="88">
  <si>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</si>
  <si>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</si>
  <si>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</si>
  <si>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</si>
  <si>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</si>
  <si>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</si>
  <si>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</si>
  <si>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</si>
  <si>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</si>
  <si>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</si>
  <si>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</si>
  <si>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</si>
  <si>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</si>
  <si>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</si>
  <si>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</si>
  <si>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</si>
  <si>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Servicio de internet</t>
  </si>
  <si>
    <t>Servicio de Teléfono</t>
  </si>
  <si>
    <t>Windtelecom SA</t>
  </si>
  <si>
    <t>Global Print Robles Evan SRL</t>
  </si>
  <si>
    <t>Adquisición de yoyos</t>
  </si>
  <si>
    <t>B1500000090</t>
  </si>
  <si>
    <t>Edeeste</t>
  </si>
  <si>
    <t xml:space="preserve">Suministro de Energía </t>
  </si>
  <si>
    <t>CLARO</t>
  </si>
  <si>
    <t>Servicio de internet y telefono</t>
  </si>
  <si>
    <t>Adquisición de materiales de limpieza</t>
  </si>
  <si>
    <t>B1500243976</t>
  </si>
  <si>
    <t>B1500010331</t>
  </si>
  <si>
    <t>B1500010342</t>
  </si>
  <si>
    <t>Khalicco Investments, SRL</t>
  </si>
  <si>
    <t>B1500000735</t>
  </si>
  <si>
    <t>Adquisición de equipos de jardineria</t>
  </si>
  <si>
    <t>Bridesa, SRL</t>
  </si>
  <si>
    <t>Obelca, SRL</t>
  </si>
  <si>
    <t>GTG Industrial, SRL</t>
  </si>
  <si>
    <t>Servicios y Suministros El Bombillo, SRL</t>
  </si>
  <si>
    <t>FL Betances &amp; Asociados, SRL</t>
  </si>
  <si>
    <t>Adquisición de pintura y rolos de pintura</t>
  </si>
  <si>
    <t>B1500000127</t>
  </si>
  <si>
    <t>B1500000294</t>
  </si>
  <si>
    <t>Adquisición de bandejas inoxidables</t>
  </si>
  <si>
    <t>B1500002951</t>
  </si>
  <si>
    <t>Adquisición de lámparas y bombillos</t>
  </si>
  <si>
    <t>B1500000008</t>
  </si>
  <si>
    <t>B1500000517</t>
  </si>
  <si>
    <t>Renovación de Adobe creative cloud</t>
  </si>
  <si>
    <t>DOS-GARCIA, SRL</t>
  </si>
  <si>
    <t>Castso Group, SRL</t>
  </si>
  <si>
    <t>2P Technology, SRL</t>
  </si>
  <si>
    <t>Ramirez &amp; Mojica Envoy Pack Courier Express, SRL</t>
  </si>
  <si>
    <t>COMPU-OFFICE DOMINICANA, SRL</t>
  </si>
  <si>
    <t>Polystones, SRL</t>
  </si>
  <si>
    <t>Offitek, SRL</t>
  </si>
  <si>
    <t>Químicos Múltiples Leslie, SRL</t>
  </si>
  <si>
    <t xml:space="preserve">Adquisición de lámparas </t>
  </si>
  <si>
    <t>B1500000510</t>
  </si>
  <si>
    <t>Adquisición de nevera</t>
  </si>
  <si>
    <t>B1500000023</t>
  </si>
  <si>
    <t>Adquisición de computadoras y monitores</t>
  </si>
  <si>
    <t>B1500000824</t>
  </si>
  <si>
    <t>Adquisición de tv</t>
  </si>
  <si>
    <t>B1500001428</t>
  </si>
  <si>
    <t>Adquisición de impresoras termicas</t>
  </si>
  <si>
    <t>B1500003429</t>
  </si>
  <si>
    <t>Adquisición de protector de label</t>
  </si>
  <si>
    <t>B1500000121</t>
  </si>
  <si>
    <t>Adquisición de toners</t>
  </si>
  <si>
    <t>B1500003427</t>
  </si>
  <si>
    <t>Adquisición demateriales de oficina</t>
  </si>
  <si>
    <t>B1500004742</t>
  </si>
  <si>
    <t>Adquisición de carro de carga</t>
  </si>
  <si>
    <t>B1500000040</t>
  </si>
  <si>
    <t>Express Servicios Logisticos ESLOGIST, EIRL</t>
  </si>
  <si>
    <t>Infosec Latin America, INC</t>
  </si>
  <si>
    <t>Grupo Carmeta, SRL</t>
  </si>
  <si>
    <t>B1500000272</t>
  </si>
  <si>
    <t>Adquisición de antivirus</t>
  </si>
  <si>
    <t>B1500000077</t>
  </si>
  <si>
    <t>Adquisición de laptos y adaptadores</t>
  </si>
  <si>
    <t>B1500001405</t>
  </si>
  <si>
    <t>Servicio de reparación del sistema de ductos</t>
  </si>
  <si>
    <t>B1500000027</t>
  </si>
  <si>
    <t>RELACIÓN DE FACTURAS PENDIENTES DE PAGO AL 31/12/2022</t>
  </si>
  <si>
    <t>B1500189430</t>
  </si>
  <si>
    <t>Servicio de fumigación</t>
  </si>
  <si>
    <t>International Jackson Servic, SRL</t>
  </si>
  <si>
    <t>B1500000339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</si>
</sst>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43" fontId="1" fillId="0" borderId="1" xfId="1" applyFont="1" applyBorder="1"/>
    <xf numFmtId="43" fontId="1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2"/>
  <sheetViews>
    <sheetView tabSelected="1" workbookViewId="0">
      <selection activeCell="E11" sqref="E11"/>
    </sheetView>
  </sheetViews>
  <sheetFormatPr baseColWidth="10" defaultRowHeight="15" x14ac:dyDescent="0.25"/>
  <cols>
    <col min="1" max="1" width="4.140625" style="9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9" bestFit="1" customWidth="1"/>
    <col min="6" max="6" width="17.42578125" style="3" bestFit="1" customWidth="1"/>
    <col min="7" max="7" width="15.42578125" style="3" customWidth="1"/>
    <col min="8" max="8" width="16" style="9" customWidth="1"/>
  </cols>
  <sheetData>
    <row r="2" spans="1:8" ht="18" x14ac:dyDescent="0.25">
      <c r="B2" s="23" t="s">
        <v>0</v>
      </c>
      <c r="C2" s="23"/>
      <c r="D2" s="23"/>
      <c r="E2" s="23"/>
      <c r="F2" s="23"/>
      <c r="G2" s="23"/>
      <c r="H2" s="23"/>
    </row>
    <row r="3" spans="1:8" ht="18" x14ac:dyDescent="0.25">
      <c r="B3" s="23" t="s">
        <v>1</v>
      </c>
      <c r="C3" s="23"/>
      <c r="D3" s="23"/>
      <c r="E3" s="23"/>
      <c r="F3" s="23"/>
      <c r="G3" s="23"/>
      <c r="H3" s="23"/>
    </row>
    <row r="5" spans="1:8" x14ac:dyDescent="0.25">
      <c r="A5" s="26" t="s">
        <v>83</v>
      </c>
      <c r="B5" s="26"/>
      <c r="C5" s="26"/>
      <c r="D5" s="26"/>
      <c r="E5" s="26"/>
      <c r="F5" s="26"/>
      <c r="G5" s="26"/>
      <c r="H5" s="26"/>
    </row>
    <row r="7" spans="1:8" x14ac:dyDescent="0.25">
      <c r="B7" s="9"/>
      <c r="C7" s="2"/>
      <c r="D7" s="9"/>
      <c r="F7" s="11"/>
      <c r="G7" s="11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2">
        <v>1</v>
      </c>
      <c r="B9" s="15" t="s">
        <v>19</v>
      </c>
      <c r="C9" s="16" t="s">
        <v>20</v>
      </c>
      <c r="D9" s="15" t="s">
        <v>21</v>
      </c>
      <c r="E9" s="17">
        <v>44797</v>
      </c>
      <c r="F9" s="18">
        <v>24898</v>
      </c>
      <c r="G9" s="18">
        <f t="shared" ref="G9:G33" si="0">+F9</f>
        <v>24898</v>
      </c>
      <c r="H9" s="12" t="s">
        <v>15</v>
      </c>
    </row>
    <row r="10" spans="1:8" x14ac:dyDescent="0.25">
      <c r="A10" s="12">
        <v>2</v>
      </c>
      <c r="B10" s="15" t="s">
        <v>37</v>
      </c>
      <c r="C10" s="16" t="s">
        <v>46</v>
      </c>
      <c r="D10" s="15" t="s">
        <v>45</v>
      </c>
      <c r="E10" s="17">
        <v>44904</v>
      </c>
      <c r="F10" s="19">
        <v>54681.18</v>
      </c>
      <c r="G10" s="18">
        <f t="shared" si="0"/>
        <v>54681.18</v>
      </c>
      <c r="H10" s="12" t="s">
        <v>15</v>
      </c>
    </row>
    <row r="11" spans="1:8" x14ac:dyDescent="0.25">
      <c r="A11" s="12">
        <v>3</v>
      </c>
      <c r="B11" s="15" t="s">
        <v>48</v>
      </c>
      <c r="C11" s="16" t="s">
        <v>57</v>
      </c>
      <c r="D11" s="15" t="s">
        <v>58</v>
      </c>
      <c r="E11" s="17">
        <v>44890</v>
      </c>
      <c r="F11" s="19">
        <v>29990</v>
      </c>
      <c r="G11" s="18">
        <f t="shared" si="0"/>
        <v>29990</v>
      </c>
      <c r="H11" s="12" t="s">
        <v>15</v>
      </c>
    </row>
    <row r="12" spans="1:8" x14ac:dyDescent="0.25">
      <c r="A12" s="12">
        <v>4</v>
      </c>
      <c r="B12" s="15" t="s">
        <v>73</v>
      </c>
      <c r="C12" s="16" t="s">
        <v>26</v>
      </c>
      <c r="D12" s="15" t="s">
        <v>76</v>
      </c>
      <c r="E12" s="17">
        <v>44890</v>
      </c>
      <c r="F12" s="19">
        <v>15882.8</v>
      </c>
      <c r="G12" s="19">
        <f t="shared" si="0"/>
        <v>15882.8</v>
      </c>
      <c r="H12" s="12" t="s">
        <v>15</v>
      </c>
    </row>
    <row r="13" spans="1:8" x14ac:dyDescent="0.25">
      <c r="A13" s="12">
        <v>5</v>
      </c>
      <c r="B13" s="15" t="s">
        <v>35</v>
      </c>
      <c r="C13" s="16" t="s">
        <v>26</v>
      </c>
      <c r="D13" s="15" t="s">
        <v>42</v>
      </c>
      <c r="E13" s="17">
        <v>44894</v>
      </c>
      <c r="F13" s="19">
        <v>13404.8</v>
      </c>
      <c r="G13" s="18">
        <f t="shared" si="0"/>
        <v>13404.8</v>
      </c>
      <c r="H13" s="12" t="s">
        <v>15</v>
      </c>
    </row>
    <row r="14" spans="1:8" x14ac:dyDescent="0.25">
      <c r="A14" s="12">
        <v>6</v>
      </c>
      <c r="B14" s="15" t="s">
        <v>24</v>
      </c>
      <c r="C14" s="16" t="s">
        <v>25</v>
      </c>
      <c r="D14" s="15" t="s">
        <v>84</v>
      </c>
      <c r="E14" s="17">
        <v>44896</v>
      </c>
      <c r="F14" s="18">
        <v>62833.11</v>
      </c>
      <c r="G14" s="18">
        <f t="shared" si="0"/>
        <v>62833.11</v>
      </c>
      <c r="H14" s="12" t="s">
        <v>15</v>
      </c>
    </row>
    <row r="15" spans="1:8" x14ac:dyDescent="0.25">
      <c r="A15" s="12">
        <v>7</v>
      </c>
      <c r="B15" s="15" t="s">
        <v>33</v>
      </c>
      <c r="C15" s="16" t="s">
        <v>38</v>
      </c>
      <c r="D15" t="s">
        <v>39</v>
      </c>
      <c r="E15" s="17">
        <v>44902</v>
      </c>
      <c r="F15" s="19">
        <v>33880.160000000003</v>
      </c>
      <c r="G15" s="18">
        <f t="shared" si="0"/>
        <v>33880.160000000003</v>
      </c>
      <c r="H15" s="12" t="s">
        <v>15</v>
      </c>
    </row>
    <row r="16" spans="1:8" x14ac:dyDescent="0.25">
      <c r="A16" s="12">
        <v>8</v>
      </c>
      <c r="B16" s="15" t="s">
        <v>54</v>
      </c>
      <c r="C16" s="16" t="s">
        <v>71</v>
      </c>
      <c r="D16" t="s">
        <v>72</v>
      </c>
      <c r="E16" s="17">
        <v>44903</v>
      </c>
      <c r="F16" s="19">
        <v>35400</v>
      </c>
      <c r="G16" s="18">
        <f t="shared" si="0"/>
        <v>35400</v>
      </c>
      <c r="H16" s="12" t="s">
        <v>15</v>
      </c>
    </row>
    <row r="17" spans="1:8" x14ac:dyDescent="0.25">
      <c r="A17" s="12">
        <v>9</v>
      </c>
      <c r="B17" s="15" t="s">
        <v>34</v>
      </c>
      <c r="C17" s="16" t="s">
        <v>41</v>
      </c>
      <c r="D17" s="15" t="s">
        <v>40</v>
      </c>
      <c r="E17" s="17">
        <v>44904</v>
      </c>
      <c r="F17" s="19">
        <v>45312</v>
      </c>
      <c r="G17" s="18">
        <f t="shared" si="0"/>
        <v>45312</v>
      </c>
      <c r="H17" s="12" t="s">
        <v>15</v>
      </c>
    </row>
    <row r="18" spans="1:8" x14ac:dyDescent="0.25">
      <c r="A18" s="12">
        <v>10</v>
      </c>
      <c r="B18" s="15" t="s">
        <v>36</v>
      </c>
      <c r="C18" s="16" t="s">
        <v>43</v>
      </c>
      <c r="D18" s="15" t="s">
        <v>44</v>
      </c>
      <c r="E18" s="17">
        <v>44908</v>
      </c>
      <c r="F18" s="19">
        <v>30900.19</v>
      </c>
      <c r="G18" s="18">
        <f t="shared" si="0"/>
        <v>30900.19</v>
      </c>
      <c r="H18" s="12" t="s">
        <v>15</v>
      </c>
    </row>
    <row r="19" spans="1:8" x14ac:dyDescent="0.25">
      <c r="A19" s="12">
        <v>11</v>
      </c>
      <c r="B19" s="15" t="s">
        <v>52</v>
      </c>
      <c r="C19" s="16" t="s">
        <v>65</v>
      </c>
      <c r="D19" s="15" t="s">
        <v>66</v>
      </c>
      <c r="E19" s="17">
        <v>44908</v>
      </c>
      <c r="F19" s="19">
        <v>88500</v>
      </c>
      <c r="G19" s="18">
        <f t="shared" si="0"/>
        <v>88500</v>
      </c>
      <c r="H19" s="12" t="s">
        <v>15</v>
      </c>
    </row>
    <row r="20" spans="1:8" x14ac:dyDescent="0.25">
      <c r="A20" s="12">
        <v>12</v>
      </c>
      <c r="B20" s="15" t="s">
        <v>30</v>
      </c>
      <c r="C20" s="16" t="s">
        <v>32</v>
      </c>
      <c r="D20" t="s">
        <v>31</v>
      </c>
      <c r="E20" s="17">
        <v>44909</v>
      </c>
      <c r="F20" s="19">
        <v>58896.160000000003</v>
      </c>
      <c r="G20" s="18">
        <f t="shared" si="0"/>
        <v>58896.160000000003</v>
      </c>
      <c r="H20" s="12" t="s">
        <v>15</v>
      </c>
    </row>
    <row r="21" spans="1:8" x14ac:dyDescent="0.25">
      <c r="A21" s="12">
        <v>13</v>
      </c>
      <c r="B21" s="15" t="s">
        <v>53</v>
      </c>
      <c r="C21" s="16" t="s">
        <v>69</v>
      </c>
      <c r="D21" s="15" t="s">
        <v>70</v>
      </c>
      <c r="E21" s="17">
        <v>44910</v>
      </c>
      <c r="F21" s="19">
        <v>154339.20000000001</v>
      </c>
      <c r="G21" s="18">
        <f t="shared" si="0"/>
        <v>154339.20000000001</v>
      </c>
      <c r="H21" s="12" t="s">
        <v>15</v>
      </c>
    </row>
    <row r="22" spans="1:8" x14ac:dyDescent="0.25">
      <c r="A22" s="12">
        <v>14</v>
      </c>
      <c r="B22" s="15" t="s">
        <v>47</v>
      </c>
      <c r="C22" s="16" t="s">
        <v>55</v>
      </c>
      <c r="D22" t="s">
        <v>56</v>
      </c>
      <c r="E22" s="17">
        <v>44911</v>
      </c>
      <c r="F22" s="19">
        <v>34220</v>
      </c>
      <c r="G22" s="18">
        <f t="shared" si="0"/>
        <v>34220</v>
      </c>
      <c r="H22" s="12" t="s">
        <v>15</v>
      </c>
    </row>
    <row r="23" spans="1:8" x14ac:dyDescent="0.25">
      <c r="A23" s="12">
        <v>15</v>
      </c>
      <c r="B23" s="15" t="s">
        <v>49</v>
      </c>
      <c r="C23" s="16" t="s">
        <v>59</v>
      </c>
      <c r="D23" t="s">
        <v>60</v>
      </c>
      <c r="E23" s="17">
        <v>44911</v>
      </c>
      <c r="F23" s="19">
        <v>971110.5</v>
      </c>
      <c r="G23" s="18">
        <f t="shared" si="0"/>
        <v>971110.5</v>
      </c>
      <c r="H23" s="12" t="s">
        <v>15</v>
      </c>
    </row>
    <row r="24" spans="1:8" x14ac:dyDescent="0.25">
      <c r="A24" s="12">
        <v>16</v>
      </c>
      <c r="B24" s="15" t="s">
        <v>50</v>
      </c>
      <c r="C24" s="16" t="s">
        <v>61</v>
      </c>
      <c r="D24" t="s">
        <v>62</v>
      </c>
      <c r="E24" s="17">
        <v>44911</v>
      </c>
      <c r="F24" s="19">
        <v>55867.1</v>
      </c>
      <c r="G24" s="18">
        <f t="shared" si="0"/>
        <v>55867.1</v>
      </c>
      <c r="H24" s="12" t="s">
        <v>15</v>
      </c>
    </row>
    <row r="25" spans="1:8" x14ac:dyDescent="0.25">
      <c r="A25" s="12">
        <v>17</v>
      </c>
      <c r="B25" s="15" t="s">
        <v>51</v>
      </c>
      <c r="C25" s="16" t="s">
        <v>67</v>
      </c>
      <c r="D25" t="s">
        <v>68</v>
      </c>
      <c r="E25" s="17">
        <v>44911</v>
      </c>
      <c r="F25" s="19">
        <v>537666.68999999994</v>
      </c>
      <c r="G25" s="18">
        <f t="shared" si="0"/>
        <v>537666.68999999994</v>
      </c>
      <c r="H25" s="12" t="s">
        <v>15</v>
      </c>
    </row>
    <row r="26" spans="1:8" x14ac:dyDescent="0.25">
      <c r="A26" s="12">
        <v>18</v>
      </c>
      <c r="B26" s="15" t="s">
        <v>51</v>
      </c>
      <c r="C26" s="16" t="s">
        <v>63</v>
      </c>
      <c r="D26" s="15" t="s">
        <v>64</v>
      </c>
      <c r="E26" s="17">
        <v>44914</v>
      </c>
      <c r="F26" s="19">
        <v>47616.02</v>
      </c>
      <c r="G26" s="18">
        <f t="shared" si="0"/>
        <v>47616.02</v>
      </c>
      <c r="H26" s="12" t="s">
        <v>15</v>
      </c>
    </row>
    <row r="27" spans="1:8" x14ac:dyDescent="0.25">
      <c r="A27" s="12">
        <v>19</v>
      </c>
      <c r="B27" s="15" t="s">
        <v>22</v>
      </c>
      <c r="C27" s="16" t="s">
        <v>23</v>
      </c>
      <c r="D27" t="s">
        <v>27</v>
      </c>
      <c r="E27" s="17">
        <v>44914</v>
      </c>
      <c r="F27" s="19">
        <v>1915060.61</v>
      </c>
      <c r="G27" s="19">
        <f t="shared" si="0"/>
        <v>1915060.61</v>
      </c>
      <c r="H27" s="12" t="s">
        <v>15</v>
      </c>
    </row>
    <row r="28" spans="1:8" x14ac:dyDescent="0.25">
      <c r="A28" s="12">
        <v>20</v>
      </c>
      <c r="B28" s="15" t="s">
        <v>74</v>
      </c>
      <c r="C28" s="16" t="s">
        <v>77</v>
      </c>
      <c r="D28" s="15" t="s">
        <v>78</v>
      </c>
      <c r="E28" s="17">
        <v>44915</v>
      </c>
      <c r="F28" s="19">
        <v>435348</v>
      </c>
      <c r="G28" s="18">
        <f t="shared" si="0"/>
        <v>435348</v>
      </c>
      <c r="H28" s="12" t="s">
        <v>15</v>
      </c>
    </row>
    <row r="29" spans="1:8" x14ac:dyDescent="0.25">
      <c r="A29" s="12">
        <v>21</v>
      </c>
      <c r="B29" s="15" t="s">
        <v>50</v>
      </c>
      <c r="C29" s="16" t="s">
        <v>79</v>
      </c>
      <c r="D29" s="15" t="s">
        <v>80</v>
      </c>
      <c r="E29" s="17">
        <v>44915</v>
      </c>
      <c r="F29" s="19">
        <v>137049.92000000001</v>
      </c>
      <c r="G29" s="18">
        <f t="shared" si="0"/>
        <v>137049.92000000001</v>
      </c>
      <c r="H29" s="12" t="s">
        <v>15</v>
      </c>
    </row>
    <row r="30" spans="1:8" x14ac:dyDescent="0.25">
      <c r="A30" s="12">
        <v>22</v>
      </c>
      <c r="B30" s="15" t="s">
        <v>75</v>
      </c>
      <c r="C30" s="16" t="s">
        <v>81</v>
      </c>
      <c r="D30" s="15" t="s">
        <v>82</v>
      </c>
      <c r="E30" s="17">
        <v>44916</v>
      </c>
      <c r="F30" s="19">
        <v>141454.46</v>
      </c>
      <c r="G30" s="18">
        <f t="shared" si="0"/>
        <v>141454.46</v>
      </c>
      <c r="H30" s="12" t="s">
        <v>15</v>
      </c>
    </row>
    <row r="31" spans="1:8" x14ac:dyDescent="0.25">
      <c r="A31" s="12">
        <v>23</v>
      </c>
      <c r="B31" s="15" t="s">
        <v>86</v>
      </c>
      <c r="C31" s="16" t="s">
        <v>85</v>
      </c>
      <c r="D31" s="15" t="s">
        <v>87</v>
      </c>
      <c r="E31" s="17">
        <v>44916</v>
      </c>
      <c r="F31" s="19">
        <v>472000</v>
      </c>
      <c r="G31" s="18">
        <f t="shared" si="0"/>
        <v>472000</v>
      </c>
      <c r="H31" s="12" t="s">
        <v>15</v>
      </c>
    </row>
    <row r="32" spans="1:8" x14ac:dyDescent="0.25">
      <c r="A32" s="12">
        <v>24</v>
      </c>
      <c r="B32" s="15" t="s">
        <v>18</v>
      </c>
      <c r="C32" s="16" t="s">
        <v>16</v>
      </c>
      <c r="D32" s="15" t="s">
        <v>29</v>
      </c>
      <c r="E32" s="20">
        <v>44921</v>
      </c>
      <c r="F32" s="19">
        <v>42404.55</v>
      </c>
      <c r="G32" s="18">
        <f t="shared" si="0"/>
        <v>42404.55</v>
      </c>
      <c r="H32" s="12" t="s">
        <v>15</v>
      </c>
    </row>
    <row r="33" spans="1:8" x14ac:dyDescent="0.25">
      <c r="A33" s="12">
        <v>25</v>
      </c>
      <c r="B33" s="15" t="s">
        <v>18</v>
      </c>
      <c r="C33" s="16" t="s">
        <v>17</v>
      </c>
      <c r="D33" s="15" t="s">
        <v>28</v>
      </c>
      <c r="E33" s="20">
        <v>44921</v>
      </c>
      <c r="F33" s="18">
        <v>9092.9500000000007</v>
      </c>
      <c r="G33" s="18">
        <f t="shared" si="0"/>
        <v>9092.9500000000007</v>
      </c>
      <c r="H33" s="12" t="s">
        <v>15</v>
      </c>
    </row>
    <row r="34" spans="1:8" x14ac:dyDescent="0.25">
      <c r="A34" s="27" t="s">
        <v>4</v>
      </c>
      <c r="B34" s="28"/>
      <c r="C34" s="28"/>
      <c r="D34" s="28"/>
      <c r="E34" s="29"/>
      <c r="F34" s="7">
        <f>SUM(F9:F33)</f>
        <v>5447808.4000000004</v>
      </c>
      <c r="G34" s="7">
        <f>SUM(G9:G33)</f>
        <v>5447808.4000000004</v>
      </c>
      <c r="H34" s="12"/>
    </row>
    <row r="35" spans="1:8" x14ac:dyDescent="0.25">
      <c r="B35" s="9"/>
      <c r="C35" s="9"/>
      <c r="D35" s="9"/>
      <c r="F35" s="10"/>
      <c r="G35" s="10"/>
    </row>
    <row r="36" spans="1:8" x14ac:dyDescent="0.25">
      <c r="B36" s="9"/>
      <c r="C36" s="9"/>
      <c r="D36" s="9"/>
      <c r="F36" s="10"/>
      <c r="G36" s="10"/>
    </row>
    <row r="38" spans="1:8" x14ac:dyDescent="0.25">
      <c r="A38" s="25" t="s">
        <v>5</v>
      </c>
      <c r="B38" s="25"/>
      <c r="C38" s="14"/>
      <c r="D38" s="24"/>
      <c r="E38" s="24"/>
      <c r="F38" s="25" t="s">
        <v>8</v>
      </c>
      <c r="G38" s="25"/>
      <c r="H38" s="25"/>
    </row>
    <row r="39" spans="1:8" x14ac:dyDescent="0.25">
      <c r="A39" s="22" t="s">
        <v>6</v>
      </c>
      <c r="B39" s="22"/>
      <c r="C39" s="13"/>
      <c r="F39" s="22" t="s">
        <v>7</v>
      </c>
      <c r="G39" s="22"/>
      <c r="H39" s="22"/>
    </row>
    <row r="40" spans="1:8" x14ac:dyDescent="0.25">
      <c r="F40" s="8"/>
      <c r="G40" s="8"/>
    </row>
    <row r="41" spans="1:8" x14ac:dyDescent="0.25">
      <c r="A41" s="24"/>
      <c r="B41" s="24"/>
      <c r="C41" s="24"/>
      <c r="D41" s="24"/>
      <c r="E41" s="24"/>
      <c r="F41" s="24"/>
      <c r="G41" s="24"/>
      <c r="H41" s="24"/>
    </row>
    <row r="42" spans="1:8" x14ac:dyDescent="0.25">
      <c r="A42" s="21"/>
      <c r="B42" s="21"/>
      <c r="C42" s="21"/>
      <c r="D42" s="21"/>
      <c r="E42" s="21"/>
      <c r="F42" s="21"/>
      <c r="G42" s="21"/>
      <c r="H42" s="21"/>
    </row>
  </sheetData>
  <autoFilter ref="A8:H34" xr:uid="{8EDFF83F-CEE8-45A7-8559-15042E197FF7}">
    <sortState xmlns:xlrd2="http://schemas.microsoft.com/office/spreadsheetml/2017/richdata2" ref="A9:H34">
      <sortCondition ref="E8:E34"/>
    </sortState>
  </autoFilter>
  <sortState xmlns:xlrd2="http://schemas.microsoft.com/office/spreadsheetml/2017/richdata2" ref="B9:H33">
    <sortCondition ref="E9:E33"/>
  </sortState>
  <mergeCells count="11">
    <mergeCell ref="A42:H42"/>
    <mergeCell ref="F39:H39"/>
    <mergeCell ref="B2:H2"/>
    <mergeCell ref="B3:H3"/>
    <mergeCell ref="D38:E38"/>
    <mergeCell ref="F38:H38"/>
    <mergeCell ref="A38:B38"/>
    <mergeCell ref="A39:B39"/>
    <mergeCell ref="A41:H41"/>
    <mergeCell ref="A5:H5"/>
    <mergeCell ref="A34:E34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2022-04-06T17:04:15Z</cp:lastPrinted>
  <dcterms:created xsi:type="dcterms:W3CDTF">2019-07-08T14:08:36Z</dcterms:created>
  <dcterms:modified xsi:type="dcterms:W3CDTF">2023-01-11T13:19:42Z</dcterms:modified>
</cp:coreProperties>
</file>