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tefnut\Almacen\Inventario mensual Excel\"/>
    </mc:Choice>
  </mc:AlternateContent>
  <xr:revisionPtr revIDLastSave="0" documentId="13_ncr:1_{271778A0-74B0-4BE1-8B77-6F796F56B4AC}" xr6:coauthVersionLast="45" xr6:coauthVersionMax="45" xr10:uidLastSave="{00000000-0000-0000-0000-000000000000}"/>
  <bookViews>
    <workbookView xWindow="-120" yWindow="-120" windowWidth="20730" windowHeight="11160" xr2:uid="{166D9587-0961-48E6-B234-8621B40CC203}"/>
  </bookViews>
  <sheets>
    <sheet name="Aux inventar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2" l="1"/>
  <c r="G44" i="2" l="1"/>
  <c r="G43" i="2"/>
  <c r="G45" i="2"/>
  <c r="G46" i="2"/>
  <c r="G31" i="2"/>
  <c r="G32" i="2"/>
  <c r="G33" i="2"/>
  <c r="G34" i="2"/>
  <c r="G30" i="2"/>
  <c r="G163" i="2" l="1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42" i="2"/>
  <c r="G41" i="2"/>
  <c r="G40" i="2"/>
  <c r="G39" i="2"/>
  <c r="G37" i="2"/>
  <c r="G36" i="2"/>
  <c r="G66" i="2"/>
  <c r="G65" i="2"/>
  <c r="G64" i="2"/>
  <c r="G63" i="2"/>
  <c r="G50" i="2"/>
  <c r="G49" i="2"/>
  <c r="G48" i="2"/>
  <c r="G62" i="2"/>
  <c r="G61" i="2"/>
  <c r="G60" i="2"/>
  <c r="G59" i="2"/>
  <c r="G58" i="2"/>
  <c r="G57" i="2"/>
  <c r="G56" i="2"/>
  <c r="G55" i="2"/>
  <c r="G54" i="2"/>
  <c r="G53" i="2"/>
  <c r="G52" i="2"/>
  <c r="G51" i="2"/>
  <c r="G35" i="2"/>
  <c r="G28" i="2"/>
  <c r="G27" i="2"/>
  <c r="G26" i="2"/>
  <c r="G25" i="2"/>
  <c r="G47" i="2"/>
  <c r="G20" i="2"/>
  <c r="G24" i="2"/>
  <c r="G23" i="2"/>
  <c r="G22" i="2"/>
  <c r="G21" i="2"/>
  <c r="G19" i="2"/>
  <c r="G18" i="2"/>
  <c r="G17" i="2"/>
  <c r="G16" i="2"/>
  <c r="G15" i="2"/>
  <c r="G14" i="2"/>
  <c r="G13" i="2"/>
  <c r="G12" i="2"/>
  <c r="G29" i="2"/>
  <c r="G11" i="2"/>
  <c r="G10" i="2"/>
  <c r="G9" i="2"/>
  <c r="G164" i="2" l="1"/>
</calcChain>
</file>

<file path=xl/sharedStrings.xml><?xml version="1.0" encoding="utf-8"?>
<sst xmlns="http://schemas.openxmlformats.org/spreadsheetml/2006/main" count="610" uniqueCount="330">
  <si>
    <t>Ubicación</t>
  </si>
  <si>
    <t>Código del Articulo</t>
  </si>
  <si>
    <t>Descripción</t>
  </si>
  <si>
    <t>Unidad de medida</t>
  </si>
  <si>
    <t>Cantidad</t>
  </si>
  <si>
    <t xml:space="preserve">Costo Unitaro </t>
  </si>
  <si>
    <t>Monto Total</t>
  </si>
  <si>
    <t>Almacén 1er piso BNPHU</t>
  </si>
  <si>
    <t>Bandejas de escritorio</t>
  </si>
  <si>
    <t>Unidades</t>
  </si>
  <si>
    <t>Pizzarra blanca y corcho</t>
  </si>
  <si>
    <t>Unidad</t>
  </si>
  <si>
    <t>Borrador p/pizarra</t>
  </si>
  <si>
    <t>Marcador para pizzara azul</t>
  </si>
  <si>
    <t>Tachuelas p/ pizarra de corcho</t>
  </si>
  <si>
    <t xml:space="preserve">cajitas </t>
  </si>
  <si>
    <t>Grapas</t>
  </si>
  <si>
    <t>Cinta 2’</t>
  </si>
  <si>
    <t xml:space="preserve">Unidades </t>
  </si>
  <si>
    <t>Cinta 3/4</t>
  </si>
  <si>
    <t>cinta maquina et 121</t>
  </si>
  <si>
    <t>grapadora industrial</t>
  </si>
  <si>
    <t>unidades</t>
  </si>
  <si>
    <t>Grapadora de metal</t>
  </si>
  <si>
    <t>CD</t>
  </si>
  <si>
    <t xml:space="preserve">calculadora </t>
  </si>
  <si>
    <t>cinta correctora</t>
  </si>
  <si>
    <t>cinta doble cara</t>
  </si>
  <si>
    <t>Dispensador cinta ¾</t>
  </si>
  <si>
    <t>DVD</t>
  </si>
  <si>
    <t>Folders 8 ½ x 11</t>
  </si>
  <si>
    <t>gomitas</t>
  </si>
  <si>
    <t xml:space="preserve">Lapicero azul </t>
  </si>
  <si>
    <t>Lapicero negro</t>
  </si>
  <si>
    <t>Lapicero rojo</t>
  </si>
  <si>
    <t>Lapiz de carbon</t>
  </si>
  <si>
    <t>Libretas 5 x 8</t>
  </si>
  <si>
    <t>Libretas 8 x 11</t>
  </si>
  <si>
    <t>Papel bond 8 ½ x 14</t>
  </si>
  <si>
    <t xml:space="preserve">Resmas </t>
  </si>
  <si>
    <t>Papel bond 8 ½ x 11</t>
  </si>
  <si>
    <t>pendaflex 8 1/2 x11</t>
  </si>
  <si>
    <t>cajas</t>
  </si>
  <si>
    <t>llaveros plasticos</t>
  </si>
  <si>
    <t>paquetes</t>
  </si>
  <si>
    <t>rollo de cinta tricolor de 25 yd</t>
  </si>
  <si>
    <t>unidad</t>
  </si>
  <si>
    <t>Pendaflex 8 1/2 x 13</t>
  </si>
  <si>
    <t>Porta lapiz de metal</t>
  </si>
  <si>
    <t>Saca punta</t>
  </si>
  <si>
    <t xml:space="preserve">gancho macho y hembra </t>
  </si>
  <si>
    <t>sobre manila 10x13</t>
  </si>
  <si>
    <t xml:space="preserve">unidades </t>
  </si>
  <si>
    <t>Sobre manila 10 x 15</t>
  </si>
  <si>
    <t>reglas plasticas</t>
  </si>
  <si>
    <t>regla de metal</t>
  </si>
  <si>
    <t>Sobres tipo carta N.10</t>
  </si>
  <si>
    <t>Label para folder 1.7 x 9</t>
  </si>
  <si>
    <t>label 2x4</t>
  </si>
  <si>
    <t xml:space="preserve">Cajitas </t>
  </si>
  <si>
    <t>label para folder 1 1/2 x 1 3/4</t>
  </si>
  <si>
    <t>folder de colores 8 1/2 x 11</t>
  </si>
  <si>
    <t>Libro record</t>
  </si>
  <si>
    <t>borra de goma</t>
  </si>
  <si>
    <t>cera para contar</t>
  </si>
  <si>
    <t>marcador permanente negro</t>
  </si>
  <si>
    <t>Marcador permanente verde</t>
  </si>
  <si>
    <t>Marcador permanente negro punta fina</t>
  </si>
  <si>
    <t>marcador permanente azul</t>
  </si>
  <si>
    <t>Resaltador Rosado</t>
  </si>
  <si>
    <t>resaltador amarillo</t>
  </si>
  <si>
    <t>resaltador verde</t>
  </si>
  <si>
    <t>clip grande para papel</t>
  </si>
  <si>
    <t>clip pequeño para papel</t>
  </si>
  <si>
    <t>sobre manila 9x12</t>
  </si>
  <si>
    <t>clip billetero 41mm</t>
  </si>
  <si>
    <t>clip billetero 32mm</t>
  </si>
  <si>
    <t>porta clips</t>
  </si>
  <si>
    <t>Notas adhesivas</t>
  </si>
  <si>
    <t>clip billetero 51mm</t>
  </si>
  <si>
    <t xml:space="preserve">corrector t/brocha </t>
  </si>
  <si>
    <t>liquid paper tipo lapiz</t>
  </si>
  <si>
    <t>saca grapas</t>
  </si>
  <si>
    <t>saca grapas tipo palanca</t>
  </si>
  <si>
    <t xml:space="preserve">potes de silicon liquido mediano </t>
  </si>
  <si>
    <t>pegamento en barra mediano</t>
  </si>
  <si>
    <t>perforadora de dos hoyos</t>
  </si>
  <si>
    <t>Marcador para cd azul</t>
  </si>
  <si>
    <t>Rollo papel sumadora</t>
  </si>
  <si>
    <t>Tabla con gancho 8 1/2 x 11</t>
  </si>
  <si>
    <t>Tinta azul sello</t>
  </si>
  <si>
    <t xml:space="preserve">Toner hp negro 128A </t>
  </si>
  <si>
    <t>Toner hp Cyan 128A</t>
  </si>
  <si>
    <t>Toner hp Yellow 128A</t>
  </si>
  <si>
    <t>Toner HP magenta 128A</t>
  </si>
  <si>
    <t>Toner hp negro 201A Cf400A</t>
  </si>
  <si>
    <t>Toner hp cyan 201A Cf401A</t>
  </si>
  <si>
    <t>Toner Hp yellow 201A Cf402A</t>
  </si>
  <si>
    <t>Toner hp magenta 201A Cf403A</t>
  </si>
  <si>
    <t>Toner hp 410A negro</t>
  </si>
  <si>
    <t>Toner hp 410A cyan</t>
  </si>
  <si>
    <t>Toner hp yellow 410A</t>
  </si>
  <si>
    <t>Toner hp magenta 410A</t>
  </si>
  <si>
    <t>Toner hp 131A negro</t>
  </si>
  <si>
    <t>Toner 131A cyan</t>
  </si>
  <si>
    <t>Toner 131A yellow</t>
  </si>
  <si>
    <t>Toner hp 131A magenta</t>
  </si>
  <si>
    <t>Cartucho hp 122 negro</t>
  </si>
  <si>
    <t>Cartucho hp 122 tricolor</t>
  </si>
  <si>
    <t>Toner hp 83A negro</t>
  </si>
  <si>
    <t>Cartucho hp 954xl black</t>
  </si>
  <si>
    <t>Cartucho hp 954xl cyan</t>
  </si>
  <si>
    <t>Cartucho hp 954xl magenta</t>
  </si>
  <si>
    <t>Cartucho hp 954xl yellow</t>
  </si>
  <si>
    <t>Toner 85A Negro</t>
  </si>
  <si>
    <t>fundas negras 30 gls</t>
  </si>
  <si>
    <t>fardos</t>
  </si>
  <si>
    <t>Fundas negras 24 gls</t>
  </si>
  <si>
    <t>Fundas negras 65 gls</t>
  </si>
  <si>
    <t>Fundas negras 95 gls</t>
  </si>
  <si>
    <t>fundas negra 55 galones</t>
  </si>
  <si>
    <t>Papel baño</t>
  </si>
  <si>
    <t>Fardo de rollo servilleta de baño</t>
  </si>
  <si>
    <t>Servilleta cocina</t>
  </si>
  <si>
    <t>Vasos 4 oz</t>
  </si>
  <si>
    <t>Vasos 7 oz</t>
  </si>
  <si>
    <t>Alcohol 70%</t>
  </si>
  <si>
    <t>galones</t>
  </si>
  <si>
    <t>Lysol liquido Galon</t>
  </si>
  <si>
    <t xml:space="preserve">Azucar </t>
  </si>
  <si>
    <t xml:space="preserve">Café </t>
  </si>
  <si>
    <t>Cloro</t>
  </si>
  <si>
    <t>Desinfectante para pisos</t>
  </si>
  <si>
    <t>Jabón de fregar</t>
  </si>
  <si>
    <t>Jabón Liquido</t>
  </si>
  <si>
    <t>Limpia cristales</t>
  </si>
  <si>
    <t>Guantes medicos</t>
  </si>
  <si>
    <t>Mascarillas</t>
  </si>
  <si>
    <t>Gorros enfermera peq</t>
  </si>
  <si>
    <t>uds</t>
  </si>
  <si>
    <t xml:space="preserve">Suaper </t>
  </si>
  <si>
    <t>Spray desinfectante</t>
  </si>
  <si>
    <t>manitas limpias galon</t>
  </si>
  <si>
    <t>Cubeta 12 litros</t>
  </si>
  <si>
    <t>Lentes Protectores</t>
  </si>
  <si>
    <t>Cubetas medianas 16 litros</t>
  </si>
  <si>
    <t>Cepillo p/ sanitario</t>
  </si>
  <si>
    <t>Dekaline</t>
  </si>
  <si>
    <t>Escobas</t>
  </si>
  <si>
    <t>Recogedores basura</t>
  </si>
  <si>
    <t>Zafacon plastico sin tapa 7 gls</t>
  </si>
  <si>
    <t xml:space="preserve">Zafacon plastico con tapa </t>
  </si>
  <si>
    <t>Zafacon plastico sin tapa 12 lts</t>
  </si>
  <si>
    <t>Saco de ace</t>
  </si>
  <si>
    <t>saco</t>
  </si>
  <si>
    <t>fardo de botellitas de agua</t>
  </si>
  <si>
    <t>Esponja de fregar c/brillo</t>
  </si>
  <si>
    <t>galon desinfectante fungicida</t>
  </si>
  <si>
    <t>Atomizador de 16 oz</t>
  </si>
  <si>
    <t>Cocoa sobrino 32 onz</t>
  </si>
  <si>
    <t>pote</t>
  </si>
  <si>
    <t>Crema en polvo para café</t>
  </si>
  <si>
    <t>Te frio</t>
  </si>
  <si>
    <t>lata</t>
  </si>
  <si>
    <t>insecticida para cucaracha</t>
  </si>
  <si>
    <t>guantes de limpieza</t>
  </si>
  <si>
    <t>toallas de microfibra amarilla</t>
  </si>
  <si>
    <t>Dispensador de jabon liquido</t>
  </si>
  <si>
    <t xml:space="preserve">Ambientador </t>
  </si>
  <si>
    <t>platos desechables #9</t>
  </si>
  <si>
    <t xml:space="preserve">paquetes </t>
  </si>
  <si>
    <t xml:space="preserve">tenedores desechables </t>
  </si>
  <si>
    <t xml:space="preserve">vasos 10oz </t>
  </si>
  <si>
    <t xml:space="preserve">cajas </t>
  </si>
  <si>
    <t>platos desechables #6</t>
  </si>
  <si>
    <t xml:space="preserve">air wick </t>
  </si>
  <si>
    <t>paquete</t>
  </si>
  <si>
    <t>Brillo verde</t>
  </si>
  <si>
    <t xml:space="preserve"> Auxiliar de Inventario</t>
  </si>
  <si>
    <t xml:space="preserve"> 
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</si>
  <si>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</si>
  <si>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</si>
  <si>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</si>
  <si>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</si>
  <si>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</si>
  <si>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</si>
  <si>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</si>
  <si>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</si>
  <si>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</si>
  <si>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</si>
  <si>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</si>
  <si>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</si>
  <si>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</si>
  <si>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0140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</si>
  <si>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</si>
  <si>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</si>
  <si>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</si>
  <si>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</si>
  <si>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</si>
  <si>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</si>
  <si>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</si>
  <si>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</si>
  <si>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</si>
  <si>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</si>
  <si>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</si>
  <si>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</si>
  <si>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</si>
  <si>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0141</t>
  </si>
  <si>
    <t>0142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</si>
  <si>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</si>
  <si>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</si>
  <si>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</si>
  <si>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</si>
  <si>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</si>
  <si>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</si>
  <si>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</si>
  <si>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</si>
  <si>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</si>
  <si>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</si>
  <si>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</si>
  <si>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</si>
  <si>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</si>
  <si>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</si>
  <si>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</si>
  <si>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</si>
  <si>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</si>
  <si>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</si>
  <si>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</si>
  <si>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</si>
  <si>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</si>
  <si>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</si>
  <si>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</si>
  <si>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</si>
  <si>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</si>
  <si>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</si>
  <si>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</si>
  <si>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</si>
  <si>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</si>
  <si>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</si>
  <si>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</si>
  <si>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</si>
  <si>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</si>
  <si>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</si>
  <si>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</si>
  <si>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</si>
  <si>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</si>
  <si>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</si>
  <si>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</si>
  <si>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</si>
  <si>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</si>
  <si>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</si>
  <si>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</si>
  <si>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</si>
  <si>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</si>
  <si>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</si>
  <si>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</si>
  <si>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</si>
  <si>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</si>
  <si>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</si>
  <si>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</si>
  <si>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</si>
  <si>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</si>
  <si>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</si>
  <si>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</si>
  <si>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</si>
  <si>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</si>
  <si>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</si>
  <si>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</si>
  <si>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</si>
  <si>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</si>
  <si>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</si>
  <si>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</si>
  <si>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</si>
  <si>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</si>
  <si>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</si>
  <si>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</si>
  <si>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</si>
  <si>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</si>
  <si>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</si>
  <si>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</si>
  <si>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</si>
  <si>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</si>
  <si>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</si>
  <si>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</si>
  <si>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</si>
  <si>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</si>
  <si>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</si>
  <si>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</si>
  <si>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</si>
  <si>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</si>
  <si>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</si>
  <si>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</si>
  <si>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</si>
  <si>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</si>
  <si>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</si>
  <si>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</si>
  <si>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</si>
  <si>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</si>
  <si>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</si>
  <si>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</si>
  <si>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</si>
  <si>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</si>
  <si>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</si>
  <si>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</si>
  <si>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</si>
  <si>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</si>
  <si>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</si>
  <si>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</si>
  <si>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</si>
  <si>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</si>
  <si>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</si>
  <si>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</si>
  <si>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</si>
  <si>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</si>
  <si>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</si>
  <si>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</si>
  <si>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</si>
  <si>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</si>
  <si>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</si>
  <si>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</si>
  <si>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</si>
  <si>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 xml:space="preserve">Total general </t>
  </si>
  <si>
    <t>NOTA:</t>
  </si>
  <si>
    <t>A partir de enero 2024 se hizo de una renovación de los códigos.</t>
  </si>
  <si>
    <t>Marcador para pizzara rojo</t>
  </si>
  <si>
    <t>Marcador para pizzara negro</t>
  </si>
  <si>
    <t>Marcador para pizzara verde</t>
  </si>
  <si>
    <t>Felpa negra</t>
  </si>
  <si>
    <t>Felpa azul</t>
  </si>
  <si>
    <t>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</si>
</sst>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1"/>
      <color theme="1"/>
      <name val="Amasis MT Pro"/>
      <family val="1"/>
    </font>
    <font>
      <b/>
      <sz val="11"/>
      <color theme="0"/>
      <name val="Amasis MT Pro"/>
      <family val="1"/>
    </font>
    <font>
      <sz val="10"/>
      <color rgb="FF000000"/>
      <name val="Times New Roman"/>
      <charset val="204"/>
    </font>
    <font>
      <sz val="10"/>
      <name val="Arial"/>
      <family val="2"/>
    </font>
    <font>
      <sz val="12"/>
      <color theme="1"/>
      <name val="Amasis MT Pro"/>
      <family val="1"/>
    </font>
    <font>
      <sz val="12"/>
      <color rgb="FF000000"/>
      <name val="Amasis MT Pro"/>
      <family val="1"/>
    </font>
    <font>
      <b/>
      <sz val="18"/>
      <color theme="1"/>
      <name val="Amasis MT Pro"/>
      <family val="1"/>
    </font>
    <font>
      <sz val="11"/>
      <name val="Amasis MT Pro"/>
      <family val="1"/>
    </font>
    <font>
      <sz val="10"/>
      <color rgb="FF000000"/>
      <name val="Amasis MT Pro"/>
      <family val="1"/>
    </font>
    <font>
      <sz val="12"/>
      <name val="Amasis MT Pro"/>
      <family val="1"/>
    </font>
    <font>
      <b/>
      <sz val="12"/>
      <color theme="1"/>
      <name val="Amasis MT Pro"/>
      <family val="1"/>
    </font>
    <font>
      <b/>
      <sz val="12"/>
      <color rgb="FF000000"/>
      <name val="Amasis MT Pro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43" fontId="4" fillId="2" borderId="1" xfId="1" applyFont="1" applyFill="1" applyBorder="1" applyAlignment="1">
      <alignment vertical="center"/>
    </xf>
    <xf numFmtId="0" fontId="7" fillId="0" borderId="0" xfId="0" applyFont="1"/>
    <xf numFmtId="0" fontId="8" fillId="0" borderId="0" xfId="2" applyFont="1"/>
    <xf numFmtId="164" fontId="2" fillId="0" borderId="0" xfId="3" applyFont="1" applyBorder="1" applyAlignment="1"/>
    <xf numFmtId="0" fontId="11" fillId="0" borderId="0" xfId="2" applyFont="1" applyAlignment="1">
      <alignment horizontal="left" vertical="top"/>
    </xf>
    <xf numFmtId="0" fontId="8" fillId="0" borderId="1" xfId="2" applyFont="1" applyBorder="1" applyAlignment="1">
      <alignment wrapText="1"/>
    </xf>
    <xf numFmtId="49" fontId="12" fillId="0" borderId="1" xfId="4" applyNumberFormat="1" applyFont="1" applyBorder="1" applyAlignment="1">
      <alignment horizontal="left"/>
    </xf>
    <xf numFmtId="0" fontId="7" fillId="0" borderId="1" xfId="0" applyFont="1" applyBorder="1" applyAlignment="1">
      <alignment wrapText="1"/>
    </xf>
    <xf numFmtId="164" fontId="2" fillId="0" borderId="1" xfId="3" applyFont="1" applyBorder="1" applyAlignment="1"/>
    <xf numFmtId="164" fontId="12" fillId="0" borderId="1" xfId="2" applyNumberFormat="1" applyFont="1" applyBorder="1"/>
    <xf numFmtId="14" fontId="7" fillId="0" borderId="1" xfId="0" applyNumberFormat="1" applyFont="1" applyBorder="1" applyAlignment="1">
      <alignment wrapText="1"/>
    </xf>
    <xf numFmtId="164" fontId="2" fillId="0" borderId="1" xfId="3" applyFont="1" applyFill="1" applyBorder="1" applyAlignment="1"/>
    <xf numFmtId="164" fontId="7" fillId="0" borderId="1" xfId="3" applyFont="1" applyBorder="1"/>
    <xf numFmtId="0" fontId="7" fillId="3" borderId="1" xfId="0" applyFont="1" applyFill="1" applyBorder="1" applyAlignment="1">
      <alignment wrapText="1"/>
    </xf>
    <xf numFmtId="164" fontId="7" fillId="0" borderId="1" xfId="3" applyFont="1" applyFill="1" applyBorder="1"/>
    <xf numFmtId="0" fontId="7" fillId="4" borderId="1" xfId="0" applyFont="1" applyFill="1" applyBorder="1" applyAlignment="1">
      <alignment wrapText="1"/>
    </xf>
    <xf numFmtId="0" fontId="13" fillId="4" borderId="1" xfId="0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0" fontId="9" fillId="0" borderId="0" xfId="0" applyFo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1" fillId="0" borderId="0" xfId="2" applyFont="1" applyAlignment="1">
      <alignment horizontal="center" vertical="top" wrapText="1"/>
    </xf>
    <xf numFmtId="0" fontId="14" fillId="0" borderId="0" xfId="2" applyFont="1" applyAlignment="1">
      <alignment horizontal="center" wrapText="1"/>
    </xf>
    <xf numFmtId="0" fontId="8" fillId="0" borderId="0" xfId="2" applyFont="1" applyAlignment="1">
      <alignment horizontal="center" wrapText="1"/>
    </xf>
  </cellXfs>
  <cellStyles count="5">
    <cellStyle name="Millares" xfId="1" builtinId="3"/>
    <cellStyle name="Moneda" xfId="3" builtinId="4"/>
    <cellStyle name="Normal" xfId="0" builtinId="0"/>
    <cellStyle name="Normal 2" xfId="2" xr:uid="{1B448027-1F82-45D0-A757-048D0739544D}"/>
    <cellStyle name="Normal 5" xfId="4" xr:uid="{71B6B612-74DC-4D95-BBE0-AC73ED9E39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228600</xdr:rowOff>
    </xdr:from>
    <xdr:to>
      <xdr:col>4</xdr:col>
      <xdr:colOff>571807</xdr:colOff>
      <xdr:row>4</xdr:row>
      <xdr:rowOff>74902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D0E80C-6B00-4011-8B69-7994D24CE9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2" t="10733" r="8130" b="23414"/>
        <a:stretch/>
      </xdr:blipFill>
      <xdr:spPr>
        <a:xfrm>
          <a:off x="2505075" y="228600"/>
          <a:ext cx="2009775" cy="1370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58CAB-A2C8-4ADF-9C36-0E9BDE2B92CA}">
  <sheetPr>
    <pageSetUpPr fitToPage="1"/>
  </sheetPr>
  <dimension ref="A1:O166"/>
  <sheetViews>
    <sheetView tabSelected="1" zoomScale="93" zoomScaleNormal="93" workbookViewId="0">
      <selection activeCell="E163" sqref="E163"/>
    </sheetView>
  </sheetViews>
  <sheetFormatPr baseColWidth="10" defaultColWidth="11.375" defaultRowHeight="15"/>
  <cols>
    <col min="1" max="1" width="13.75" style="1" customWidth="1"/>
    <col min="2" max="2" width="8" style="1" customWidth="1"/>
    <col min="3" max="3" width="21.25" style="1" customWidth="1"/>
    <col min="4" max="4" width="11.625" style="26" customWidth="1"/>
    <col min="5" max="5" width="9.375" style="26" customWidth="1"/>
    <col min="6" max="6" width="15.75" style="1" customWidth="1"/>
    <col min="7" max="7" width="18" style="1" customWidth="1"/>
    <col min="8" max="16384" width="11.375" style="1"/>
  </cols>
  <sheetData>
    <row r="1" spans="1:15" ht="34.5" customHeight="1">
      <c r="L1" s="7"/>
      <c r="M1" s="8"/>
      <c r="N1" s="7"/>
      <c r="O1" s="9"/>
    </row>
    <row r="2" spans="1:15" ht="34.5" customHeight="1">
      <c r="L2" s="7"/>
      <c r="M2" s="8"/>
      <c r="N2" s="7"/>
      <c r="O2" s="9"/>
    </row>
    <row r="3" spans="1:15" ht="34.5" customHeight="1">
      <c r="L3" s="7"/>
      <c r="M3" s="8"/>
      <c r="N3" s="7"/>
      <c r="O3" s="9"/>
    </row>
    <row r="4" spans="1:15" ht="16.5" customHeight="1">
      <c r="B4" s="25"/>
      <c r="C4" s="25"/>
      <c r="D4" s="27"/>
      <c r="E4" s="27"/>
      <c r="F4" s="25"/>
    </row>
    <row r="5" spans="1:15" ht="23.25" customHeight="1">
      <c r="B5" s="35" t="s">
        <v>178</v>
      </c>
      <c r="C5" s="35"/>
      <c r="D5" s="35"/>
      <c r="E5" s="35"/>
      <c r="F5" s="35"/>
    </row>
    <row r="6" spans="1:15" ht="21.75" customHeight="1">
      <c r="B6" s="35" t="s">
        <v>329</v>
      </c>
      <c r="C6" s="35"/>
      <c r="D6" s="35"/>
      <c r="E6" s="35"/>
      <c r="F6" s="35"/>
    </row>
    <row r="7" spans="1:15" ht="10.5" customHeight="1">
      <c r="A7" s="36" t="s">
        <v>179</v>
      </c>
      <c r="B7" s="37"/>
      <c r="C7" s="37"/>
      <c r="D7" s="37"/>
      <c r="E7" s="37"/>
      <c r="F7" s="37"/>
      <c r="G7" s="37"/>
      <c r="H7" s="37"/>
    </row>
    <row r="8" spans="1:15" ht="45.75" customHeight="1">
      <c r="A8" s="3" t="s">
        <v>0</v>
      </c>
      <c r="B8" s="4" t="s">
        <v>1</v>
      </c>
      <c r="C8" s="3" t="s">
        <v>2</v>
      </c>
      <c r="D8" s="33" t="s">
        <v>3</v>
      </c>
      <c r="E8" s="28" t="s">
        <v>4</v>
      </c>
      <c r="F8" s="5" t="s">
        <v>5</v>
      </c>
      <c r="G8" s="6" t="s">
        <v>6</v>
      </c>
      <c r="H8" s="10"/>
    </row>
    <row r="9" spans="1:15" ht="34.5" customHeight="1">
      <c r="A9" s="11" t="s">
        <v>7</v>
      </c>
      <c r="B9" s="12" t="s">
        <v>180</v>
      </c>
      <c r="C9" s="13" t="s">
        <v>8</v>
      </c>
      <c r="D9" s="34" t="s">
        <v>9</v>
      </c>
      <c r="E9" s="29">
        <v>12</v>
      </c>
      <c r="F9" s="14">
        <v>550</v>
      </c>
      <c r="G9" s="15">
        <f>E9*F9</f>
        <v>6600</v>
      </c>
      <c r="H9" s="10"/>
    </row>
    <row r="10" spans="1:15" ht="34.5" customHeight="1">
      <c r="A10" s="11" t="s">
        <v>7</v>
      </c>
      <c r="B10" s="12" t="s">
        <v>181</v>
      </c>
      <c r="C10" s="13" t="s">
        <v>10</v>
      </c>
      <c r="D10" s="34" t="s">
        <v>11</v>
      </c>
      <c r="E10" s="29">
        <v>1</v>
      </c>
      <c r="F10" s="14">
        <v>1580</v>
      </c>
      <c r="G10" s="15">
        <f t="shared" ref="G10:G82" si="0">E10*F10</f>
        <v>1580</v>
      </c>
      <c r="H10" s="10"/>
    </row>
    <row r="11" spans="1:15" ht="34.5" customHeight="1">
      <c r="A11" s="11" t="s">
        <v>7</v>
      </c>
      <c r="B11" s="12" t="s">
        <v>182</v>
      </c>
      <c r="C11" s="13" t="s">
        <v>12</v>
      </c>
      <c r="D11" s="34" t="s">
        <v>9</v>
      </c>
      <c r="E11" s="29">
        <v>3</v>
      </c>
      <c r="F11" s="14">
        <v>29.66</v>
      </c>
      <c r="G11" s="15">
        <f t="shared" si="0"/>
        <v>88.98</v>
      </c>
      <c r="H11" s="10"/>
    </row>
    <row r="12" spans="1:15" ht="34.5" customHeight="1">
      <c r="A12" s="11" t="s">
        <v>7</v>
      </c>
      <c r="B12" s="12" t="s">
        <v>184</v>
      </c>
      <c r="C12" s="13" t="s">
        <v>14</v>
      </c>
      <c r="D12" s="34" t="s">
        <v>15</v>
      </c>
      <c r="E12" s="29">
        <v>6</v>
      </c>
      <c r="F12" s="14">
        <v>40.03</v>
      </c>
      <c r="G12" s="15">
        <f t="shared" si="0"/>
        <v>240.18</v>
      </c>
      <c r="H12" s="10"/>
    </row>
    <row r="13" spans="1:15" ht="34.5" customHeight="1">
      <c r="A13" s="11" t="s">
        <v>7</v>
      </c>
      <c r="B13" s="12" t="s">
        <v>185</v>
      </c>
      <c r="C13" s="13" t="s">
        <v>16</v>
      </c>
      <c r="D13" s="34" t="s">
        <v>15</v>
      </c>
      <c r="E13" s="29">
        <v>50</v>
      </c>
      <c r="F13" s="14">
        <v>33</v>
      </c>
      <c r="G13" s="15">
        <f>E13*F13</f>
        <v>1650</v>
      </c>
      <c r="H13" s="10"/>
    </row>
    <row r="14" spans="1:15" ht="34.5" customHeight="1">
      <c r="A14" s="11" t="s">
        <v>7</v>
      </c>
      <c r="B14" s="12" t="s">
        <v>186</v>
      </c>
      <c r="C14" s="13" t="s">
        <v>17</v>
      </c>
      <c r="D14" s="34" t="s">
        <v>18</v>
      </c>
      <c r="E14" s="29">
        <v>97</v>
      </c>
      <c r="F14" s="14">
        <v>49.3</v>
      </c>
      <c r="G14" s="15">
        <f t="shared" si="0"/>
        <v>4782.0999999999995</v>
      </c>
      <c r="H14" s="10"/>
    </row>
    <row r="15" spans="1:15" ht="34.5" customHeight="1">
      <c r="A15" s="11" t="s">
        <v>7</v>
      </c>
      <c r="B15" s="12" t="s">
        <v>187</v>
      </c>
      <c r="C15" s="13" t="s">
        <v>19</v>
      </c>
      <c r="D15" s="34" t="s">
        <v>18</v>
      </c>
      <c r="E15" s="29">
        <v>101</v>
      </c>
      <c r="F15" s="14">
        <v>55</v>
      </c>
      <c r="G15" s="15">
        <f t="shared" si="0"/>
        <v>5555</v>
      </c>
      <c r="H15" s="10"/>
    </row>
    <row r="16" spans="1:15" ht="34.5" customHeight="1">
      <c r="A16" s="11" t="s">
        <v>7</v>
      </c>
      <c r="B16" s="12" t="s">
        <v>188</v>
      </c>
      <c r="C16" s="16" t="s">
        <v>20</v>
      </c>
      <c r="D16" s="34" t="s">
        <v>18</v>
      </c>
      <c r="E16" s="29">
        <v>5</v>
      </c>
      <c r="F16" s="14">
        <v>368</v>
      </c>
      <c r="G16" s="15">
        <f t="shared" si="0"/>
        <v>1840</v>
      </c>
      <c r="H16" s="10"/>
    </row>
    <row r="17" spans="1:8" ht="34.5" customHeight="1">
      <c r="A17" s="11"/>
      <c r="B17" s="12"/>
      <c r="C17" s="13" t="s">
        <v>21</v>
      </c>
      <c r="D17" s="34" t="s">
        <v>22</v>
      </c>
      <c r="E17" s="29">
        <v>2</v>
      </c>
      <c r="F17" s="14">
        <v>1062</v>
      </c>
      <c r="G17" s="15">
        <f>E17*F17</f>
        <v>2124</v>
      </c>
      <c r="H17" s="10"/>
    </row>
    <row r="18" spans="1:8" ht="34.5" customHeight="1">
      <c r="A18" s="11" t="s">
        <v>7</v>
      </c>
      <c r="B18" s="12" t="s">
        <v>189</v>
      </c>
      <c r="C18" s="16" t="s">
        <v>23</v>
      </c>
      <c r="D18" s="34" t="s">
        <v>18</v>
      </c>
      <c r="E18" s="29">
        <v>15</v>
      </c>
      <c r="F18" s="14">
        <v>277</v>
      </c>
      <c r="G18" s="15">
        <f t="shared" si="0"/>
        <v>4155</v>
      </c>
      <c r="H18" s="10"/>
    </row>
    <row r="19" spans="1:8" ht="34.5" customHeight="1">
      <c r="A19" s="11" t="s">
        <v>7</v>
      </c>
      <c r="B19" s="12" t="s">
        <v>190</v>
      </c>
      <c r="C19" s="13" t="s">
        <v>24</v>
      </c>
      <c r="D19" s="34" t="s">
        <v>18</v>
      </c>
      <c r="E19" s="29">
        <v>10</v>
      </c>
      <c r="F19" s="14">
        <v>20</v>
      </c>
      <c r="G19" s="15">
        <f t="shared" si="0"/>
        <v>200</v>
      </c>
      <c r="H19" s="10"/>
    </row>
    <row r="20" spans="1:8" ht="34.5" customHeight="1">
      <c r="A20" s="11" t="s">
        <v>7</v>
      </c>
      <c r="B20" s="12" t="s">
        <v>195</v>
      </c>
      <c r="C20" s="13" t="s">
        <v>29</v>
      </c>
      <c r="D20" s="34" t="s">
        <v>18</v>
      </c>
      <c r="E20" s="30">
        <v>61</v>
      </c>
      <c r="F20" s="14">
        <v>11.99</v>
      </c>
      <c r="G20" s="15">
        <f>E20*F20</f>
        <v>731.39</v>
      </c>
      <c r="H20" s="10"/>
    </row>
    <row r="21" spans="1:8" ht="34.5" customHeight="1">
      <c r="A21" s="11" t="s">
        <v>7</v>
      </c>
      <c r="B21" s="12" t="s">
        <v>191</v>
      </c>
      <c r="C21" s="13" t="s">
        <v>25</v>
      </c>
      <c r="D21" s="34" t="s">
        <v>18</v>
      </c>
      <c r="E21" s="29">
        <v>5</v>
      </c>
      <c r="F21" s="14">
        <v>285</v>
      </c>
      <c r="G21" s="15">
        <f t="shared" si="0"/>
        <v>1425</v>
      </c>
      <c r="H21" s="10"/>
    </row>
    <row r="22" spans="1:8" ht="34.5" customHeight="1">
      <c r="A22" s="11" t="s">
        <v>7</v>
      </c>
      <c r="B22" s="12" t="s">
        <v>192</v>
      </c>
      <c r="C22" s="13" t="s">
        <v>26</v>
      </c>
      <c r="D22" s="34" t="s">
        <v>18</v>
      </c>
      <c r="E22" s="29">
        <v>3</v>
      </c>
      <c r="F22" s="14">
        <v>123.31</v>
      </c>
      <c r="G22" s="15">
        <f t="shared" si="0"/>
        <v>369.93</v>
      </c>
      <c r="H22" s="10"/>
    </row>
    <row r="23" spans="1:8" ht="34.5" customHeight="1">
      <c r="A23" s="11" t="s">
        <v>7</v>
      </c>
      <c r="B23" s="12" t="s">
        <v>193</v>
      </c>
      <c r="C23" s="13" t="s">
        <v>27</v>
      </c>
      <c r="D23" s="34" t="s">
        <v>22</v>
      </c>
      <c r="E23" s="29">
        <v>7</v>
      </c>
      <c r="F23" s="14">
        <v>35.4</v>
      </c>
      <c r="G23" s="15">
        <f t="shared" si="0"/>
        <v>247.79999999999998</v>
      </c>
      <c r="H23" s="10"/>
    </row>
    <row r="24" spans="1:8" ht="34.5" customHeight="1">
      <c r="A24" s="11" t="s">
        <v>7</v>
      </c>
      <c r="B24" s="12" t="s">
        <v>194</v>
      </c>
      <c r="C24" s="13" t="s">
        <v>28</v>
      </c>
      <c r="D24" s="34" t="s">
        <v>18</v>
      </c>
      <c r="E24" s="30">
        <v>7</v>
      </c>
      <c r="F24" s="14">
        <v>137.50540000000001</v>
      </c>
      <c r="G24" s="15">
        <f t="shared" si="0"/>
        <v>962.53780000000006</v>
      </c>
      <c r="H24" s="10"/>
    </row>
    <row r="25" spans="1:8" ht="34.5" customHeight="1">
      <c r="A25" s="11" t="s">
        <v>7</v>
      </c>
      <c r="B25" s="12" t="s">
        <v>197</v>
      </c>
      <c r="C25" s="13" t="s">
        <v>31</v>
      </c>
      <c r="D25" s="34" t="s">
        <v>18</v>
      </c>
      <c r="E25" s="29">
        <v>37</v>
      </c>
      <c r="F25" s="14">
        <v>25.99</v>
      </c>
      <c r="G25" s="15">
        <f t="shared" si="0"/>
        <v>961.63</v>
      </c>
      <c r="H25" s="10"/>
    </row>
    <row r="26" spans="1:8" ht="34.5" customHeight="1">
      <c r="A26" s="11" t="s">
        <v>7</v>
      </c>
      <c r="B26" s="12" t="s">
        <v>198</v>
      </c>
      <c r="C26" s="13" t="s">
        <v>32</v>
      </c>
      <c r="D26" s="34" t="s">
        <v>18</v>
      </c>
      <c r="E26" s="29">
        <v>652</v>
      </c>
      <c r="F26" s="14">
        <v>9.1999999999999993</v>
      </c>
      <c r="G26" s="15">
        <f t="shared" si="0"/>
        <v>5998.4</v>
      </c>
      <c r="H26" s="10"/>
    </row>
    <row r="27" spans="1:8" ht="34.5" customHeight="1">
      <c r="A27" s="11" t="s">
        <v>7</v>
      </c>
      <c r="B27" s="12" t="s">
        <v>199</v>
      </c>
      <c r="C27" s="13" t="s">
        <v>33</v>
      </c>
      <c r="D27" s="34" t="s">
        <v>18</v>
      </c>
      <c r="E27" s="29">
        <v>295</v>
      </c>
      <c r="F27" s="14">
        <v>9.1999999999999993</v>
      </c>
      <c r="G27" s="15">
        <f t="shared" si="0"/>
        <v>2714</v>
      </c>
      <c r="H27" s="10"/>
    </row>
    <row r="28" spans="1:8" ht="34.5" customHeight="1">
      <c r="A28" s="11" t="s">
        <v>7</v>
      </c>
      <c r="B28" s="12" t="s">
        <v>200</v>
      </c>
      <c r="C28" s="13" t="s">
        <v>34</v>
      </c>
      <c r="D28" s="34" t="s">
        <v>18</v>
      </c>
      <c r="E28" s="29">
        <v>153</v>
      </c>
      <c r="F28" s="14">
        <v>9.1999999999999993</v>
      </c>
      <c r="G28" s="15">
        <f t="shared" si="0"/>
        <v>1407.6</v>
      </c>
      <c r="H28" s="10"/>
    </row>
    <row r="29" spans="1:8" ht="34.5" customHeight="1">
      <c r="A29" s="11" t="s">
        <v>7</v>
      </c>
      <c r="B29" s="12" t="s">
        <v>183</v>
      </c>
      <c r="C29" s="13" t="s">
        <v>13</v>
      </c>
      <c r="D29" s="34" t="s">
        <v>9</v>
      </c>
      <c r="E29" s="29">
        <v>60</v>
      </c>
      <c r="F29" s="14">
        <v>312.23</v>
      </c>
      <c r="G29" s="15">
        <f>E29*F29</f>
        <v>18733.800000000003</v>
      </c>
      <c r="H29" s="10"/>
    </row>
    <row r="30" spans="1:8" ht="34.5" customHeight="1">
      <c r="A30" s="11" t="s">
        <v>7</v>
      </c>
      <c r="B30" s="12"/>
      <c r="C30" s="13" t="s">
        <v>324</v>
      </c>
      <c r="D30" s="34" t="s">
        <v>18</v>
      </c>
      <c r="E30" s="29">
        <v>53</v>
      </c>
      <c r="F30" s="14">
        <v>26.92</v>
      </c>
      <c r="G30" s="15">
        <f>E30*F30</f>
        <v>1426.76</v>
      </c>
      <c r="H30" s="10"/>
    </row>
    <row r="31" spans="1:8" ht="34.5" customHeight="1">
      <c r="A31" s="11" t="s">
        <v>7</v>
      </c>
      <c r="B31" s="12"/>
      <c r="C31" s="13" t="s">
        <v>325</v>
      </c>
      <c r="D31" s="34" t="s">
        <v>18</v>
      </c>
      <c r="E31" s="29">
        <v>9</v>
      </c>
      <c r="F31" s="14">
        <v>26.92</v>
      </c>
      <c r="G31" s="15">
        <f t="shared" ref="G31:G34" si="1">E31*F31</f>
        <v>242.28000000000003</v>
      </c>
      <c r="H31" s="10"/>
    </row>
    <row r="32" spans="1:8" ht="34.5" customHeight="1">
      <c r="A32" s="11" t="s">
        <v>7</v>
      </c>
      <c r="B32" s="12"/>
      <c r="C32" s="13" t="s">
        <v>326</v>
      </c>
      <c r="D32" s="34" t="s">
        <v>18</v>
      </c>
      <c r="E32" s="29">
        <v>16</v>
      </c>
      <c r="F32" s="14">
        <v>26.92</v>
      </c>
      <c r="G32" s="15">
        <f t="shared" si="1"/>
        <v>430.72</v>
      </c>
      <c r="H32" s="10"/>
    </row>
    <row r="33" spans="1:8" ht="34.5" customHeight="1">
      <c r="A33" s="11" t="s">
        <v>7</v>
      </c>
      <c r="B33" s="12"/>
      <c r="C33" s="13" t="s">
        <v>327</v>
      </c>
      <c r="D33" s="34" t="s">
        <v>18</v>
      </c>
      <c r="E33" s="29">
        <v>64</v>
      </c>
      <c r="F33" s="14">
        <v>22.34</v>
      </c>
      <c r="G33" s="15">
        <f t="shared" si="1"/>
        <v>1429.76</v>
      </c>
      <c r="H33" s="10"/>
    </row>
    <row r="34" spans="1:8" ht="34.5" customHeight="1">
      <c r="A34" s="11" t="s">
        <v>7</v>
      </c>
      <c r="B34" s="12"/>
      <c r="C34" s="13" t="s">
        <v>328</v>
      </c>
      <c r="D34" s="34" t="s">
        <v>18</v>
      </c>
      <c r="E34" s="29">
        <v>4</v>
      </c>
      <c r="F34" s="14">
        <v>22.34</v>
      </c>
      <c r="G34" s="15">
        <f t="shared" si="1"/>
        <v>89.36</v>
      </c>
      <c r="H34" s="10"/>
    </row>
    <row r="35" spans="1:8" ht="34.5" customHeight="1">
      <c r="A35" s="11" t="s">
        <v>7</v>
      </c>
      <c r="B35" s="12" t="s">
        <v>201</v>
      </c>
      <c r="C35" s="13" t="s">
        <v>35</v>
      </c>
      <c r="D35" s="34" t="s">
        <v>18</v>
      </c>
      <c r="E35" s="29">
        <v>204</v>
      </c>
      <c r="F35" s="14">
        <v>5</v>
      </c>
      <c r="G35" s="15">
        <f t="shared" si="0"/>
        <v>1020</v>
      </c>
      <c r="H35" s="10"/>
    </row>
    <row r="36" spans="1:8" ht="34.5" customHeight="1">
      <c r="A36" s="11" t="s">
        <v>7</v>
      </c>
      <c r="B36" s="12" t="s">
        <v>225</v>
      </c>
      <c r="C36" s="13" t="s">
        <v>65</v>
      </c>
      <c r="D36" s="34" t="s">
        <v>9</v>
      </c>
      <c r="E36" s="29">
        <v>91</v>
      </c>
      <c r="F36" s="14">
        <v>22.12</v>
      </c>
      <c r="G36" s="15">
        <f t="shared" ref="G36:G42" si="2">E36*F36</f>
        <v>2012.92</v>
      </c>
      <c r="H36" s="10"/>
    </row>
    <row r="37" spans="1:8" ht="34.5" customHeight="1">
      <c r="A37" s="11" t="s">
        <v>7</v>
      </c>
      <c r="B37" s="12" t="s">
        <v>226</v>
      </c>
      <c r="C37" s="13" t="s">
        <v>66</v>
      </c>
      <c r="D37" s="34" t="s">
        <v>9</v>
      </c>
      <c r="E37" s="29">
        <v>103</v>
      </c>
      <c r="F37" s="14">
        <v>22.12</v>
      </c>
      <c r="G37" s="15">
        <f t="shared" si="2"/>
        <v>2278.36</v>
      </c>
      <c r="H37" s="10"/>
    </row>
    <row r="38" spans="1:8" ht="34.5" customHeight="1">
      <c r="A38" s="11" t="s">
        <v>7</v>
      </c>
      <c r="B38" s="12" t="s">
        <v>227</v>
      </c>
      <c r="C38" s="13" t="s">
        <v>67</v>
      </c>
      <c r="D38" s="34" t="s">
        <v>9</v>
      </c>
      <c r="E38" s="29">
        <v>15</v>
      </c>
      <c r="F38" s="14">
        <v>53.1</v>
      </c>
      <c r="G38" s="15">
        <f>E38*F38</f>
        <v>796.5</v>
      </c>
      <c r="H38" s="10"/>
    </row>
    <row r="39" spans="1:8" ht="34.5" customHeight="1">
      <c r="A39" s="11" t="s">
        <v>7</v>
      </c>
      <c r="B39" s="12" t="s">
        <v>228</v>
      </c>
      <c r="C39" s="13" t="s">
        <v>68</v>
      </c>
      <c r="D39" s="34" t="s">
        <v>9</v>
      </c>
      <c r="E39" s="29">
        <v>90</v>
      </c>
      <c r="F39" s="14">
        <v>22.12</v>
      </c>
      <c r="G39" s="15">
        <f t="shared" si="2"/>
        <v>1990.8000000000002</v>
      </c>
      <c r="H39" s="10"/>
    </row>
    <row r="40" spans="1:8" ht="34.5" customHeight="1">
      <c r="A40" s="11" t="s">
        <v>7</v>
      </c>
      <c r="B40" s="12" t="s">
        <v>229</v>
      </c>
      <c r="C40" s="13" t="s">
        <v>69</v>
      </c>
      <c r="D40" s="34" t="s">
        <v>9</v>
      </c>
      <c r="E40" s="29">
        <v>254</v>
      </c>
      <c r="F40" s="14">
        <v>20.65</v>
      </c>
      <c r="G40" s="15">
        <f t="shared" si="2"/>
        <v>5245.0999999999995</v>
      </c>
      <c r="H40" s="10"/>
    </row>
    <row r="41" spans="1:8" ht="34.5" customHeight="1">
      <c r="A41" s="11" t="s">
        <v>7</v>
      </c>
      <c r="B41" s="12" t="s">
        <v>230</v>
      </c>
      <c r="C41" s="13" t="s">
        <v>70</v>
      </c>
      <c r="D41" s="34" t="s">
        <v>9</v>
      </c>
      <c r="E41" s="29">
        <v>192</v>
      </c>
      <c r="F41" s="14">
        <v>20.65</v>
      </c>
      <c r="G41" s="15">
        <f t="shared" si="2"/>
        <v>3964.7999999999997</v>
      </c>
      <c r="H41" s="10"/>
    </row>
    <row r="42" spans="1:8" ht="34.5" customHeight="1">
      <c r="A42" s="11" t="s">
        <v>7</v>
      </c>
      <c r="B42" s="12" t="s">
        <v>231</v>
      </c>
      <c r="C42" s="13" t="s">
        <v>71</v>
      </c>
      <c r="D42" s="34" t="s">
        <v>9</v>
      </c>
      <c r="E42" s="29">
        <v>186</v>
      </c>
      <c r="F42" s="14">
        <v>20.65</v>
      </c>
      <c r="G42" s="15">
        <f t="shared" si="2"/>
        <v>3840.8999999999996</v>
      </c>
      <c r="H42" s="10"/>
    </row>
    <row r="43" spans="1:8" ht="34.5" customHeight="1">
      <c r="A43" s="11" t="s">
        <v>7</v>
      </c>
      <c r="B43" s="12" t="s">
        <v>215</v>
      </c>
      <c r="C43" s="13" t="s">
        <v>54</v>
      </c>
      <c r="D43" s="34" t="s">
        <v>52</v>
      </c>
      <c r="E43" s="29">
        <v>20</v>
      </c>
      <c r="F43" s="14">
        <v>5.9</v>
      </c>
      <c r="G43" s="15">
        <f t="shared" ref="G43:G44" si="3">E43*F43</f>
        <v>118</v>
      </c>
      <c r="H43" s="10"/>
    </row>
    <row r="44" spans="1:8" ht="34.5" customHeight="1">
      <c r="A44" s="11" t="s">
        <v>7</v>
      </c>
      <c r="B44" s="12" t="s">
        <v>216</v>
      </c>
      <c r="C44" s="13" t="s">
        <v>55</v>
      </c>
      <c r="D44" s="34" t="s">
        <v>52</v>
      </c>
      <c r="E44" s="29">
        <v>15</v>
      </c>
      <c r="F44" s="14">
        <v>82.6</v>
      </c>
      <c r="G44" s="15">
        <f t="shared" si="3"/>
        <v>1239</v>
      </c>
      <c r="H44" s="10"/>
    </row>
    <row r="45" spans="1:8" ht="34.5" customHeight="1">
      <c r="A45" s="11" t="s">
        <v>7</v>
      </c>
      <c r="B45" s="12" t="s">
        <v>202</v>
      </c>
      <c r="C45" s="13" t="s">
        <v>36</v>
      </c>
      <c r="D45" s="34" t="s">
        <v>18</v>
      </c>
      <c r="E45" s="29">
        <v>125</v>
      </c>
      <c r="F45" s="14">
        <v>26</v>
      </c>
      <c r="G45" s="15">
        <f t="shared" si="0"/>
        <v>3250</v>
      </c>
      <c r="H45" s="10"/>
    </row>
    <row r="46" spans="1:8" ht="34.5" customHeight="1">
      <c r="A46" s="11" t="s">
        <v>7</v>
      </c>
      <c r="B46" s="12" t="s">
        <v>203</v>
      </c>
      <c r="C46" s="13" t="s">
        <v>37</v>
      </c>
      <c r="D46" s="34" t="s">
        <v>18</v>
      </c>
      <c r="E46" s="29">
        <v>149</v>
      </c>
      <c r="F46" s="14">
        <v>43.95</v>
      </c>
      <c r="G46" s="15">
        <f t="shared" si="0"/>
        <v>6548.55</v>
      </c>
      <c r="H46" s="10"/>
    </row>
    <row r="47" spans="1:8" ht="34.5" customHeight="1">
      <c r="A47" s="11" t="s">
        <v>7</v>
      </c>
      <c r="B47" s="12" t="s">
        <v>196</v>
      </c>
      <c r="C47" s="13" t="s">
        <v>30</v>
      </c>
      <c r="D47" s="34" t="s">
        <v>18</v>
      </c>
      <c r="E47" s="31">
        <v>3745</v>
      </c>
      <c r="F47" s="14">
        <v>3.7500399999999998</v>
      </c>
      <c r="G47" s="15">
        <f>E47*F47</f>
        <v>14043.899799999999</v>
      </c>
      <c r="H47" s="10"/>
    </row>
    <row r="48" spans="1:8" ht="34.5" customHeight="1">
      <c r="A48" s="11" t="s">
        <v>7</v>
      </c>
      <c r="B48" s="12" t="s">
        <v>218</v>
      </c>
      <c r="C48" s="13" t="s">
        <v>57</v>
      </c>
      <c r="D48" s="34" t="s">
        <v>15</v>
      </c>
      <c r="E48" s="29">
        <v>7</v>
      </c>
      <c r="F48" s="14">
        <v>59.65</v>
      </c>
      <c r="G48" s="15">
        <f>E48*F48</f>
        <v>417.55</v>
      </c>
      <c r="H48" s="10"/>
    </row>
    <row r="49" spans="1:8" ht="34.5" customHeight="1">
      <c r="A49" s="11" t="s">
        <v>7</v>
      </c>
      <c r="B49" s="12" t="s">
        <v>219</v>
      </c>
      <c r="C49" s="13" t="s">
        <v>58</v>
      </c>
      <c r="D49" s="34" t="s">
        <v>59</v>
      </c>
      <c r="E49" s="29">
        <v>7</v>
      </c>
      <c r="F49" s="14">
        <v>1015</v>
      </c>
      <c r="G49" s="15">
        <f>E49*F49</f>
        <v>7105</v>
      </c>
      <c r="H49" s="10"/>
    </row>
    <row r="50" spans="1:8" ht="34.5" customHeight="1">
      <c r="A50" s="11" t="s">
        <v>7</v>
      </c>
      <c r="B50" s="12" t="s">
        <v>220</v>
      </c>
      <c r="C50" s="13" t="s">
        <v>60</v>
      </c>
      <c r="D50" s="34" t="s">
        <v>15</v>
      </c>
      <c r="E50" s="29">
        <v>0</v>
      </c>
      <c r="F50" s="14">
        <v>2.41</v>
      </c>
      <c r="G50" s="15">
        <f>E50*F50</f>
        <v>0</v>
      </c>
      <c r="H50" s="10"/>
    </row>
    <row r="51" spans="1:8" ht="34.5" customHeight="1">
      <c r="A51" s="11" t="s">
        <v>7</v>
      </c>
      <c r="B51" s="12" t="s">
        <v>204</v>
      </c>
      <c r="C51" s="13" t="s">
        <v>38</v>
      </c>
      <c r="D51" s="34" t="s">
        <v>39</v>
      </c>
      <c r="E51" s="29">
        <v>20</v>
      </c>
      <c r="F51" s="14">
        <v>352.82</v>
      </c>
      <c r="G51" s="15">
        <f t="shared" si="0"/>
        <v>7056.4</v>
      </c>
      <c r="H51" s="10"/>
    </row>
    <row r="52" spans="1:8" ht="34.5" customHeight="1">
      <c r="A52" s="11" t="s">
        <v>7</v>
      </c>
      <c r="B52" s="12" t="s">
        <v>205</v>
      </c>
      <c r="C52" s="13" t="s">
        <v>40</v>
      </c>
      <c r="D52" s="34" t="s">
        <v>39</v>
      </c>
      <c r="E52" s="29">
        <v>166</v>
      </c>
      <c r="F52" s="14">
        <v>261.25</v>
      </c>
      <c r="G52" s="15">
        <f t="shared" si="0"/>
        <v>43367.5</v>
      </c>
      <c r="H52" s="10"/>
    </row>
    <row r="53" spans="1:8" ht="34.5" customHeight="1">
      <c r="A53" s="11" t="s">
        <v>7</v>
      </c>
      <c r="B53" s="12" t="s">
        <v>206</v>
      </c>
      <c r="C53" s="13" t="s">
        <v>41</v>
      </c>
      <c r="D53" s="34" t="s">
        <v>42</v>
      </c>
      <c r="E53" s="31">
        <v>4</v>
      </c>
      <c r="F53" s="14">
        <v>678.5</v>
      </c>
      <c r="G53" s="15">
        <f t="shared" si="0"/>
        <v>2714</v>
      </c>
      <c r="H53" s="10"/>
    </row>
    <row r="54" spans="1:8" ht="34.5" customHeight="1">
      <c r="A54" s="11" t="s">
        <v>7</v>
      </c>
      <c r="B54" s="12" t="s">
        <v>207</v>
      </c>
      <c r="C54" s="13" t="s">
        <v>43</v>
      </c>
      <c r="D54" s="34" t="s">
        <v>44</v>
      </c>
      <c r="E54" s="31">
        <v>4</v>
      </c>
      <c r="F54" s="14">
        <v>365.8</v>
      </c>
      <c r="G54" s="15">
        <f t="shared" si="0"/>
        <v>1463.2</v>
      </c>
      <c r="H54" s="10"/>
    </row>
    <row r="55" spans="1:8" ht="34.5" customHeight="1">
      <c r="A55" s="11" t="s">
        <v>7</v>
      </c>
      <c r="B55" s="12" t="s">
        <v>208</v>
      </c>
      <c r="C55" s="13" t="s">
        <v>45</v>
      </c>
      <c r="D55" s="34" t="s">
        <v>46</v>
      </c>
      <c r="E55" s="31">
        <v>2</v>
      </c>
      <c r="F55" s="14">
        <v>619.5</v>
      </c>
      <c r="G55" s="15">
        <f t="shared" si="0"/>
        <v>1239</v>
      </c>
      <c r="H55" s="10"/>
    </row>
    <row r="56" spans="1:8" ht="34.5" customHeight="1">
      <c r="A56" s="11" t="s">
        <v>7</v>
      </c>
      <c r="B56" s="12" t="s">
        <v>209</v>
      </c>
      <c r="C56" s="13" t="s">
        <v>47</v>
      </c>
      <c r="D56" s="34" t="s">
        <v>42</v>
      </c>
      <c r="E56" s="29">
        <v>4</v>
      </c>
      <c r="F56" s="17">
        <v>654.9</v>
      </c>
      <c r="G56" s="15">
        <f t="shared" si="0"/>
        <v>2619.6</v>
      </c>
      <c r="H56" s="10"/>
    </row>
    <row r="57" spans="1:8" ht="34.5" customHeight="1">
      <c r="A57" s="11" t="s">
        <v>7</v>
      </c>
      <c r="B57" s="12" t="s">
        <v>210</v>
      </c>
      <c r="C57" s="13" t="s">
        <v>48</v>
      </c>
      <c r="D57" s="34" t="s">
        <v>18</v>
      </c>
      <c r="E57" s="29">
        <v>5</v>
      </c>
      <c r="F57" s="14">
        <v>89.99</v>
      </c>
      <c r="G57" s="15">
        <f t="shared" si="0"/>
        <v>449.95</v>
      </c>
      <c r="H57" s="10"/>
    </row>
    <row r="58" spans="1:8" ht="34.5" customHeight="1">
      <c r="A58" s="11" t="s">
        <v>7</v>
      </c>
      <c r="B58" s="12" t="s">
        <v>211</v>
      </c>
      <c r="C58" s="13" t="s">
        <v>49</v>
      </c>
      <c r="D58" s="34" t="s">
        <v>18</v>
      </c>
      <c r="E58" s="29">
        <v>82</v>
      </c>
      <c r="F58" s="14">
        <v>6.94</v>
      </c>
      <c r="G58" s="15">
        <f t="shared" si="0"/>
        <v>569.08000000000004</v>
      </c>
      <c r="H58" s="10"/>
    </row>
    <row r="59" spans="1:8" ht="34.5" customHeight="1">
      <c r="A59" s="11" t="s">
        <v>7</v>
      </c>
      <c r="B59" s="12" t="s">
        <v>212</v>
      </c>
      <c r="C59" s="13" t="s">
        <v>50</v>
      </c>
      <c r="D59" s="34" t="s">
        <v>15</v>
      </c>
      <c r="E59" s="29">
        <v>27</v>
      </c>
      <c r="F59" s="14">
        <v>54</v>
      </c>
      <c r="G59" s="15">
        <f t="shared" si="0"/>
        <v>1458</v>
      </c>
      <c r="H59" s="10"/>
    </row>
    <row r="60" spans="1:8" ht="34.5" customHeight="1">
      <c r="A60" s="11" t="s">
        <v>7</v>
      </c>
      <c r="B60" s="12" t="s">
        <v>213</v>
      </c>
      <c r="C60" s="13" t="s">
        <v>51</v>
      </c>
      <c r="D60" s="34" t="s">
        <v>52</v>
      </c>
      <c r="E60" s="31">
        <v>2200</v>
      </c>
      <c r="F60" s="14">
        <v>5.14</v>
      </c>
      <c r="G60" s="15">
        <f t="shared" si="0"/>
        <v>11308</v>
      </c>
      <c r="H60" s="10"/>
    </row>
    <row r="61" spans="1:8" ht="34.5" customHeight="1">
      <c r="A61" s="11" t="s">
        <v>7</v>
      </c>
      <c r="B61" s="12" t="s">
        <v>214</v>
      </c>
      <c r="C61" s="13" t="s">
        <v>53</v>
      </c>
      <c r="D61" s="34" t="s">
        <v>52</v>
      </c>
      <c r="E61" s="29">
        <v>495</v>
      </c>
      <c r="F61" s="14">
        <v>3.07</v>
      </c>
      <c r="G61" s="15">
        <f t="shared" si="0"/>
        <v>1519.6499999999999</v>
      </c>
      <c r="H61" s="10"/>
    </row>
    <row r="62" spans="1:8" ht="34.5" customHeight="1">
      <c r="A62" s="11" t="s">
        <v>7</v>
      </c>
      <c r="B62" s="12" t="s">
        <v>217</v>
      </c>
      <c r="C62" s="13" t="s">
        <v>56</v>
      </c>
      <c r="D62" s="34" t="s">
        <v>52</v>
      </c>
      <c r="E62" s="31">
        <v>2300</v>
      </c>
      <c r="F62" s="14">
        <v>1.35</v>
      </c>
      <c r="G62" s="15">
        <f t="shared" si="0"/>
        <v>3105</v>
      </c>
      <c r="H62" s="10"/>
    </row>
    <row r="63" spans="1:8" ht="34.5" customHeight="1">
      <c r="A63" s="11" t="s">
        <v>7</v>
      </c>
      <c r="B63" s="12" t="s">
        <v>221</v>
      </c>
      <c r="C63" s="13" t="s">
        <v>61</v>
      </c>
      <c r="D63" s="34" t="s">
        <v>9</v>
      </c>
      <c r="E63" s="30">
        <v>350</v>
      </c>
      <c r="F63" s="14">
        <v>5.78</v>
      </c>
      <c r="G63" s="15">
        <f t="shared" si="0"/>
        <v>2023</v>
      </c>
      <c r="H63" s="10"/>
    </row>
    <row r="64" spans="1:8" ht="34.5" customHeight="1">
      <c r="A64" s="11" t="s">
        <v>7</v>
      </c>
      <c r="B64" s="12" t="s">
        <v>222</v>
      </c>
      <c r="C64" s="13" t="s">
        <v>62</v>
      </c>
      <c r="D64" s="34" t="s">
        <v>9</v>
      </c>
      <c r="E64" s="29">
        <v>14</v>
      </c>
      <c r="F64" s="14">
        <v>311</v>
      </c>
      <c r="G64" s="15">
        <f t="shared" si="0"/>
        <v>4354</v>
      </c>
      <c r="H64" s="10"/>
    </row>
    <row r="65" spans="1:8" ht="34.5" customHeight="1">
      <c r="A65" s="11" t="s">
        <v>7</v>
      </c>
      <c r="B65" s="12" t="s">
        <v>223</v>
      </c>
      <c r="C65" s="13" t="s">
        <v>63</v>
      </c>
      <c r="D65" s="34" t="s">
        <v>9</v>
      </c>
      <c r="E65" s="29">
        <v>38</v>
      </c>
      <c r="F65" s="14">
        <v>8.26</v>
      </c>
      <c r="G65" s="15">
        <f t="shared" si="0"/>
        <v>313.88</v>
      </c>
      <c r="H65" s="10"/>
    </row>
    <row r="66" spans="1:8" ht="34.5" customHeight="1">
      <c r="A66" s="11" t="s">
        <v>7</v>
      </c>
      <c r="B66" s="12" t="s">
        <v>224</v>
      </c>
      <c r="C66" s="13" t="s">
        <v>64</v>
      </c>
      <c r="D66" s="34" t="s">
        <v>9</v>
      </c>
      <c r="E66" s="29">
        <v>5</v>
      </c>
      <c r="F66" s="14">
        <v>36</v>
      </c>
      <c r="G66" s="15">
        <f t="shared" si="0"/>
        <v>180</v>
      </c>
      <c r="H66" s="10"/>
    </row>
    <row r="67" spans="1:8" ht="34.5" customHeight="1">
      <c r="A67" s="11" t="s">
        <v>7</v>
      </c>
      <c r="B67" s="12" t="s">
        <v>232</v>
      </c>
      <c r="C67" s="13" t="s">
        <v>72</v>
      </c>
      <c r="D67" s="34" t="s">
        <v>15</v>
      </c>
      <c r="E67" s="30">
        <v>158</v>
      </c>
      <c r="F67" s="14">
        <v>35.840000000000003</v>
      </c>
      <c r="G67" s="15">
        <f t="shared" si="0"/>
        <v>5662.72</v>
      </c>
      <c r="H67" s="10"/>
    </row>
    <row r="68" spans="1:8" ht="34.5" customHeight="1">
      <c r="A68" s="11" t="s">
        <v>7</v>
      </c>
      <c r="B68" s="12" t="s">
        <v>233</v>
      </c>
      <c r="C68" s="13" t="s">
        <v>73</v>
      </c>
      <c r="D68" s="34" t="s">
        <v>15</v>
      </c>
      <c r="E68" s="29">
        <v>128</v>
      </c>
      <c r="F68" s="14">
        <v>14.580080000000001</v>
      </c>
      <c r="G68" s="15">
        <f t="shared" si="0"/>
        <v>1866.2502400000001</v>
      </c>
      <c r="H68" s="10"/>
    </row>
    <row r="69" spans="1:8" ht="34.5" customHeight="1">
      <c r="A69" s="11" t="s">
        <v>7</v>
      </c>
      <c r="B69" s="12" t="s">
        <v>234</v>
      </c>
      <c r="C69" s="13" t="s">
        <v>74</v>
      </c>
      <c r="D69" s="34" t="s">
        <v>52</v>
      </c>
      <c r="E69" s="31">
        <v>3700</v>
      </c>
      <c r="F69" s="14">
        <v>4.3098999999999998</v>
      </c>
      <c r="G69" s="15">
        <f t="shared" si="0"/>
        <v>15946.63</v>
      </c>
      <c r="H69" s="10"/>
    </row>
    <row r="70" spans="1:8" ht="34.5" customHeight="1">
      <c r="A70" s="11" t="s">
        <v>7</v>
      </c>
      <c r="B70" s="12" t="s">
        <v>235</v>
      </c>
      <c r="C70" s="13" t="s">
        <v>75</v>
      </c>
      <c r="D70" s="34" t="s">
        <v>15</v>
      </c>
      <c r="E70" s="29">
        <v>28</v>
      </c>
      <c r="F70" s="14">
        <v>71.98</v>
      </c>
      <c r="G70" s="15">
        <f t="shared" si="0"/>
        <v>2015.44</v>
      </c>
      <c r="H70" s="10"/>
    </row>
    <row r="71" spans="1:8" ht="34.5" customHeight="1">
      <c r="A71" s="11" t="s">
        <v>7</v>
      </c>
      <c r="B71" s="12" t="s">
        <v>236</v>
      </c>
      <c r="C71" s="13" t="s">
        <v>76</v>
      </c>
      <c r="D71" s="34" t="s">
        <v>15</v>
      </c>
      <c r="E71" s="29">
        <v>17</v>
      </c>
      <c r="F71" s="14">
        <v>43.07</v>
      </c>
      <c r="G71" s="15">
        <f t="shared" si="0"/>
        <v>732.19</v>
      </c>
      <c r="H71" s="10"/>
    </row>
    <row r="72" spans="1:8" ht="34.5" customHeight="1">
      <c r="A72" s="11" t="s">
        <v>7</v>
      </c>
      <c r="B72" s="12" t="s">
        <v>237</v>
      </c>
      <c r="C72" s="13" t="s">
        <v>77</v>
      </c>
      <c r="D72" s="34" t="s">
        <v>52</v>
      </c>
      <c r="E72" s="29">
        <v>8</v>
      </c>
      <c r="F72" s="14">
        <v>29</v>
      </c>
      <c r="G72" s="15">
        <f t="shared" si="0"/>
        <v>232</v>
      </c>
      <c r="H72" s="10"/>
    </row>
    <row r="73" spans="1:8" ht="34.5" customHeight="1">
      <c r="A73" s="11" t="s">
        <v>7</v>
      </c>
      <c r="B73" s="12" t="s">
        <v>238</v>
      </c>
      <c r="C73" s="13" t="s">
        <v>78</v>
      </c>
      <c r="D73" s="34" t="s">
        <v>52</v>
      </c>
      <c r="E73" s="29">
        <v>422</v>
      </c>
      <c r="F73" s="14">
        <v>22.3</v>
      </c>
      <c r="G73" s="15">
        <f t="shared" si="0"/>
        <v>9410.6</v>
      </c>
      <c r="H73" s="10"/>
    </row>
    <row r="74" spans="1:8" ht="34.5" customHeight="1">
      <c r="A74" s="11" t="s">
        <v>7</v>
      </c>
      <c r="B74" s="12" t="s">
        <v>239</v>
      </c>
      <c r="C74" s="13" t="s">
        <v>79</v>
      </c>
      <c r="D74" s="34" t="s">
        <v>42</v>
      </c>
      <c r="E74" s="29">
        <v>6</v>
      </c>
      <c r="F74" s="14">
        <v>10.638680000000001</v>
      </c>
      <c r="G74" s="15">
        <f t="shared" si="0"/>
        <v>63.832080000000005</v>
      </c>
      <c r="H74" s="10"/>
    </row>
    <row r="75" spans="1:8" ht="34.5" customHeight="1">
      <c r="A75" s="11" t="s">
        <v>7</v>
      </c>
      <c r="B75" s="12" t="s">
        <v>240</v>
      </c>
      <c r="C75" s="13" t="s">
        <v>80</v>
      </c>
      <c r="D75" s="34" t="s">
        <v>52</v>
      </c>
      <c r="E75" s="29">
        <v>22</v>
      </c>
      <c r="F75" s="14">
        <v>37</v>
      </c>
      <c r="G75" s="15">
        <f t="shared" si="0"/>
        <v>814</v>
      </c>
      <c r="H75" s="10"/>
    </row>
    <row r="76" spans="1:8" ht="34.5" customHeight="1">
      <c r="A76" s="11" t="s">
        <v>7</v>
      </c>
      <c r="B76" s="12" t="s">
        <v>241</v>
      </c>
      <c r="C76" s="13" t="s">
        <v>81</v>
      </c>
      <c r="D76" s="34" t="s">
        <v>52</v>
      </c>
      <c r="E76" s="29">
        <v>29</v>
      </c>
      <c r="F76" s="14">
        <v>22.89</v>
      </c>
      <c r="G76" s="15">
        <f t="shared" si="0"/>
        <v>663.81000000000006</v>
      </c>
      <c r="H76" s="10"/>
    </row>
    <row r="77" spans="1:8" ht="34.5" customHeight="1">
      <c r="A77" s="11" t="s">
        <v>7</v>
      </c>
      <c r="B77" s="12" t="s">
        <v>242</v>
      </c>
      <c r="C77" s="13" t="s">
        <v>82</v>
      </c>
      <c r="D77" s="34" t="s">
        <v>52</v>
      </c>
      <c r="E77" s="29">
        <v>20</v>
      </c>
      <c r="F77" s="14">
        <v>29.57</v>
      </c>
      <c r="G77" s="15">
        <f t="shared" si="0"/>
        <v>591.4</v>
      </c>
      <c r="H77" s="10"/>
    </row>
    <row r="78" spans="1:8" ht="34.5" customHeight="1">
      <c r="A78" s="11" t="s">
        <v>7</v>
      </c>
      <c r="B78" s="12" t="s">
        <v>243</v>
      </c>
      <c r="C78" s="13" t="s">
        <v>83</v>
      </c>
      <c r="D78" s="34" t="s">
        <v>52</v>
      </c>
      <c r="E78" s="29">
        <v>5</v>
      </c>
      <c r="F78" s="14">
        <v>188.8</v>
      </c>
      <c r="G78" s="15">
        <f t="shared" si="0"/>
        <v>944</v>
      </c>
      <c r="H78" s="10"/>
    </row>
    <row r="79" spans="1:8" ht="34.5" customHeight="1">
      <c r="A79" s="11" t="s">
        <v>7</v>
      </c>
      <c r="B79" s="12" t="s">
        <v>244</v>
      </c>
      <c r="C79" s="13" t="s">
        <v>84</v>
      </c>
      <c r="D79" s="34" t="s">
        <v>52</v>
      </c>
      <c r="E79" s="29">
        <v>16</v>
      </c>
      <c r="F79" s="14">
        <v>160.47999999999999</v>
      </c>
      <c r="G79" s="15">
        <f t="shared" si="0"/>
        <v>2567.6799999999998</v>
      </c>
      <c r="H79" s="10"/>
    </row>
    <row r="80" spans="1:8" ht="34.5" customHeight="1">
      <c r="A80" s="11" t="s">
        <v>7</v>
      </c>
      <c r="B80" s="12" t="s">
        <v>245</v>
      </c>
      <c r="C80" s="13" t="s">
        <v>85</v>
      </c>
      <c r="D80" s="34" t="s">
        <v>42</v>
      </c>
      <c r="E80" s="29">
        <v>10</v>
      </c>
      <c r="F80" s="14">
        <v>75</v>
      </c>
      <c r="G80" s="15">
        <f t="shared" si="0"/>
        <v>750</v>
      </c>
      <c r="H80" s="10"/>
    </row>
    <row r="81" spans="1:8" ht="34.5" customHeight="1">
      <c r="A81" s="11" t="s">
        <v>7</v>
      </c>
      <c r="B81" s="12" t="s">
        <v>246</v>
      </c>
      <c r="C81" s="13" t="s">
        <v>86</v>
      </c>
      <c r="D81" s="34" t="s">
        <v>52</v>
      </c>
      <c r="E81" s="29">
        <v>11</v>
      </c>
      <c r="F81" s="14">
        <v>233</v>
      </c>
      <c r="G81" s="15">
        <f t="shared" si="0"/>
        <v>2563</v>
      </c>
      <c r="H81" s="10"/>
    </row>
    <row r="82" spans="1:8" ht="34.5" customHeight="1">
      <c r="A82" s="11" t="s">
        <v>7</v>
      </c>
      <c r="B82" s="12" t="s">
        <v>247</v>
      </c>
      <c r="C82" s="13" t="s">
        <v>87</v>
      </c>
      <c r="D82" s="34" t="s">
        <v>52</v>
      </c>
      <c r="E82" s="29">
        <v>2</v>
      </c>
      <c r="F82" s="14">
        <v>57.6</v>
      </c>
      <c r="G82" s="15">
        <f t="shared" si="0"/>
        <v>115.2</v>
      </c>
      <c r="H82" s="10"/>
    </row>
    <row r="83" spans="1:8" ht="34.5" customHeight="1">
      <c r="A83" s="11" t="s">
        <v>7</v>
      </c>
      <c r="B83" s="12" t="s">
        <v>248</v>
      </c>
      <c r="C83" s="13" t="s">
        <v>88</v>
      </c>
      <c r="D83" s="34" t="s">
        <v>52</v>
      </c>
      <c r="E83" s="29">
        <v>38</v>
      </c>
      <c r="F83" s="14">
        <v>20</v>
      </c>
      <c r="G83" s="15">
        <f t="shared" ref="G83:G146" si="4">E83*F83</f>
        <v>760</v>
      </c>
      <c r="H83" s="10"/>
    </row>
    <row r="84" spans="1:8" ht="34.5" customHeight="1">
      <c r="A84" s="11" t="s">
        <v>7</v>
      </c>
      <c r="B84" s="12" t="s">
        <v>249</v>
      </c>
      <c r="C84" s="13" t="s">
        <v>89</v>
      </c>
      <c r="D84" s="34" t="s">
        <v>52</v>
      </c>
      <c r="E84" s="29">
        <v>4</v>
      </c>
      <c r="F84" s="14">
        <v>97.597800000000007</v>
      </c>
      <c r="G84" s="15">
        <f t="shared" si="4"/>
        <v>390.39120000000003</v>
      </c>
      <c r="H84" s="10"/>
    </row>
    <row r="85" spans="1:8" ht="34.5" customHeight="1">
      <c r="A85" s="11" t="s">
        <v>7</v>
      </c>
      <c r="B85" s="12" t="s">
        <v>250</v>
      </c>
      <c r="C85" s="13" t="s">
        <v>90</v>
      </c>
      <c r="D85" s="34" t="s">
        <v>52</v>
      </c>
      <c r="E85" s="29">
        <v>19</v>
      </c>
      <c r="F85" s="14">
        <v>35.4</v>
      </c>
      <c r="G85" s="15">
        <f t="shared" si="4"/>
        <v>672.6</v>
      </c>
      <c r="H85" s="10"/>
    </row>
    <row r="86" spans="1:8" ht="34.5" customHeight="1">
      <c r="A86" s="11" t="s">
        <v>7</v>
      </c>
      <c r="B86" s="12" t="s">
        <v>251</v>
      </c>
      <c r="C86" s="13" t="s">
        <v>91</v>
      </c>
      <c r="D86" s="34" t="s">
        <v>52</v>
      </c>
      <c r="E86" s="29">
        <v>0</v>
      </c>
      <c r="F86" s="17">
        <v>3715</v>
      </c>
      <c r="G86" s="15">
        <f t="shared" si="4"/>
        <v>0</v>
      </c>
      <c r="H86" s="10"/>
    </row>
    <row r="87" spans="1:8" ht="34.5" customHeight="1">
      <c r="A87" s="11" t="s">
        <v>7</v>
      </c>
      <c r="B87" s="12" t="s">
        <v>252</v>
      </c>
      <c r="C87" s="13" t="s">
        <v>92</v>
      </c>
      <c r="D87" s="34" t="s">
        <v>52</v>
      </c>
      <c r="E87" s="29">
        <v>0</v>
      </c>
      <c r="F87" s="14">
        <v>3615</v>
      </c>
      <c r="G87" s="15">
        <f t="shared" si="4"/>
        <v>0</v>
      </c>
      <c r="H87" s="10"/>
    </row>
    <row r="88" spans="1:8" ht="34.5" customHeight="1">
      <c r="A88" s="11" t="s">
        <v>7</v>
      </c>
      <c r="B88" s="12" t="s">
        <v>253</v>
      </c>
      <c r="C88" s="13" t="s">
        <v>93</v>
      </c>
      <c r="D88" s="34" t="s">
        <v>52</v>
      </c>
      <c r="E88" s="29">
        <v>0</v>
      </c>
      <c r="F88" s="14">
        <v>3615</v>
      </c>
      <c r="G88" s="15">
        <f t="shared" si="4"/>
        <v>0</v>
      </c>
      <c r="H88" s="10"/>
    </row>
    <row r="89" spans="1:8" ht="34.5" customHeight="1">
      <c r="A89" s="11" t="s">
        <v>7</v>
      </c>
      <c r="B89" s="12" t="s">
        <v>254</v>
      </c>
      <c r="C89" s="13" t="s">
        <v>94</v>
      </c>
      <c r="D89" s="34" t="s">
        <v>52</v>
      </c>
      <c r="E89" s="29">
        <v>0</v>
      </c>
      <c r="F89" s="14">
        <v>3615</v>
      </c>
      <c r="G89" s="15">
        <f t="shared" si="4"/>
        <v>0</v>
      </c>
      <c r="H89" s="10"/>
    </row>
    <row r="90" spans="1:8" ht="34.5" customHeight="1">
      <c r="A90" s="11" t="s">
        <v>7</v>
      </c>
      <c r="B90" s="12" t="s">
        <v>255</v>
      </c>
      <c r="C90" s="13" t="s">
        <v>95</v>
      </c>
      <c r="D90" s="34" t="s">
        <v>52</v>
      </c>
      <c r="E90" s="29">
        <v>0</v>
      </c>
      <c r="F90" s="14">
        <v>3905</v>
      </c>
      <c r="G90" s="15">
        <f t="shared" si="4"/>
        <v>0</v>
      </c>
      <c r="H90" s="10"/>
    </row>
    <row r="91" spans="1:8" ht="34.5" customHeight="1">
      <c r="A91" s="11" t="s">
        <v>7</v>
      </c>
      <c r="B91" s="12" t="s">
        <v>256</v>
      </c>
      <c r="C91" s="13" t="s">
        <v>96</v>
      </c>
      <c r="D91" s="34" t="s">
        <v>52</v>
      </c>
      <c r="E91" s="29">
        <v>0</v>
      </c>
      <c r="F91" s="14">
        <v>4410</v>
      </c>
      <c r="G91" s="15">
        <f t="shared" si="4"/>
        <v>0</v>
      </c>
      <c r="H91" s="10"/>
    </row>
    <row r="92" spans="1:8" ht="34.5" customHeight="1">
      <c r="A92" s="11" t="s">
        <v>7</v>
      </c>
      <c r="B92" s="12" t="s">
        <v>257</v>
      </c>
      <c r="C92" s="13" t="s">
        <v>97</v>
      </c>
      <c r="D92" s="34" t="s">
        <v>52</v>
      </c>
      <c r="E92" s="29">
        <v>0</v>
      </c>
      <c r="F92" s="14">
        <v>4410</v>
      </c>
      <c r="G92" s="15">
        <f t="shared" si="4"/>
        <v>0</v>
      </c>
      <c r="H92" s="10"/>
    </row>
    <row r="93" spans="1:8" ht="34.5" customHeight="1">
      <c r="A93" s="11" t="s">
        <v>7</v>
      </c>
      <c r="B93" s="12" t="s">
        <v>258</v>
      </c>
      <c r="C93" s="13" t="s">
        <v>98</v>
      </c>
      <c r="D93" s="34" t="s">
        <v>52</v>
      </c>
      <c r="E93" s="29">
        <v>0</v>
      </c>
      <c r="F93" s="14">
        <v>4410</v>
      </c>
      <c r="G93" s="15">
        <f t="shared" si="4"/>
        <v>0</v>
      </c>
      <c r="H93" s="10"/>
    </row>
    <row r="94" spans="1:8" ht="34.5" customHeight="1">
      <c r="A94" s="11" t="s">
        <v>7</v>
      </c>
      <c r="B94" s="12" t="s">
        <v>259</v>
      </c>
      <c r="C94" s="13" t="s">
        <v>99</v>
      </c>
      <c r="D94" s="34" t="s">
        <v>52</v>
      </c>
      <c r="E94" s="29">
        <v>1</v>
      </c>
      <c r="F94" s="14">
        <v>5570</v>
      </c>
      <c r="G94" s="15">
        <f t="shared" si="4"/>
        <v>5570</v>
      </c>
      <c r="H94" s="10"/>
    </row>
    <row r="95" spans="1:8" ht="34.5" customHeight="1">
      <c r="A95" s="11" t="s">
        <v>7</v>
      </c>
      <c r="B95" s="12" t="s">
        <v>260</v>
      </c>
      <c r="C95" s="13" t="s">
        <v>100</v>
      </c>
      <c r="D95" s="34" t="s">
        <v>52</v>
      </c>
      <c r="E95" s="29">
        <v>1</v>
      </c>
      <c r="F95" s="14">
        <v>6050</v>
      </c>
      <c r="G95" s="15">
        <f t="shared" si="4"/>
        <v>6050</v>
      </c>
      <c r="H95" s="10"/>
    </row>
    <row r="96" spans="1:8" ht="34.5" customHeight="1">
      <c r="A96" s="11" t="s">
        <v>7</v>
      </c>
      <c r="B96" s="12" t="s">
        <v>261</v>
      </c>
      <c r="C96" s="13" t="s">
        <v>101</v>
      </c>
      <c r="D96" s="34" t="s">
        <v>52</v>
      </c>
      <c r="E96" s="29">
        <v>1</v>
      </c>
      <c r="F96" s="14">
        <v>6050</v>
      </c>
      <c r="G96" s="15">
        <f t="shared" si="4"/>
        <v>6050</v>
      </c>
      <c r="H96" s="10"/>
    </row>
    <row r="97" spans="1:8" ht="34.5" customHeight="1">
      <c r="A97" s="11" t="s">
        <v>7</v>
      </c>
      <c r="B97" s="12" t="s">
        <v>262</v>
      </c>
      <c r="C97" s="13" t="s">
        <v>102</v>
      </c>
      <c r="D97" s="34" t="s">
        <v>52</v>
      </c>
      <c r="E97" s="29">
        <v>1</v>
      </c>
      <c r="F97" s="14">
        <v>6050</v>
      </c>
      <c r="G97" s="15">
        <f t="shared" si="4"/>
        <v>6050</v>
      </c>
      <c r="H97" s="10"/>
    </row>
    <row r="98" spans="1:8" ht="34.5" customHeight="1">
      <c r="A98" s="11" t="s">
        <v>7</v>
      </c>
      <c r="B98" s="12" t="s">
        <v>263</v>
      </c>
      <c r="C98" s="13" t="s">
        <v>103</v>
      </c>
      <c r="D98" s="34" t="s">
        <v>52</v>
      </c>
      <c r="E98" s="29">
        <v>0</v>
      </c>
      <c r="F98" s="14">
        <v>3820</v>
      </c>
      <c r="G98" s="15">
        <f t="shared" si="4"/>
        <v>0</v>
      </c>
      <c r="H98" s="10"/>
    </row>
    <row r="99" spans="1:8" ht="34.5" customHeight="1">
      <c r="A99" s="11" t="s">
        <v>7</v>
      </c>
      <c r="B99" s="12" t="s">
        <v>264</v>
      </c>
      <c r="C99" s="13" t="s">
        <v>104</v>
      </c>
      <c r="D99" s="34" t="s">
        <v>52</v>
      </c>
      <c r="E99" s="29">
        <v>0</v>
      </c>
      <c r="F99" s="14">
        <v>4520</v>
      </c>
      <c r="G99" s="15">
        <f t="shared" si="4"/>
        <v>0</v>
      </c>
      <c r="H99" s="10"/>
    </row>
    <row r="100" spans="1:8" ht="34.5" customHeight="1">
      <c r="A100" s="11" t="s">
        <v>7</v>
      </c>
      <c r="B100" s="12" t="s">
        <v>265</v>
      </c>
      <c r="C100" s="13" t="s">
        <v>105</v>
      </c>
      <c r="D100" s="34" t="s">
        <v>52</v>
      </c>
      <c r="E100" s="29">
        <v>0</v>
      </c>
      <c r="F100" s="14">
        <v>4520</v>
      </c>
      <c r="G100" s="15">
        <f t="shared" si="4"/>
        <v>0</v>
      </c>
      <c r="H100" s="10"/>
    </row>
    <row r="101" spans="1:8" ht="34.5" customHeight="1">
      <c r="A101" s="11" t="s">
        <v>7</v>
      </c>
      <c r="B101" s="12" t="s">
        <v>266</v>
      </c>
      <c r="C101" s="13" t="s">
        <v>106</v>
      </c>
      <c r="D101" s="34" t="s">
        <v>52</v>
      </c>
      <c r="E101" s="29">
        <v>0</v>
      </c>
      <c r="F101" s="14">
        <v>4520</v>
      </c>
      <c r="G101" s="15">
        <f t="shared" si="4"/>
        <v>0</v>
      </c>
      <c r="H101" s="10"/>
    </row>
    <row r="102" spans="1:8" ht="34.5" customHeight="1">
      <c r="A102" s="11" t="s">
        <v>7</v>
      </c>
      <c r="B102" s="12" t="s">
        <v>267</v>
      </c>
      <c r="C102" s="13" t="s">
        <v>107</v>
      </c>
      <c r="D102" s="34" t="s">
        <v>52</v>
      </c>
      <c r="E102" s="29">
        <v>3</v>
      </c>
      <c r="F102" s="14">
        <v>680</v>
      </c>
      <c r="G102" s="15">
        <f t="shared" si="4"/>
        <v>2040</v>
      </c>
      <c r="H102" s="10"/>
    </row>
    <row r="103" spans="1:8" ht="34.5" customHeight="1">
      <c r="A103" s="11" t="s">
        <v>7</v>
      </c>
      <c r="B103" s="12" t="s">
        <v>268</v>
      </c>
      <c r="C103" s="13" t="s">
        <v>108</v>
      </c>
      <c r="D103" s="34" t="s">
        <v>52</v>
      </c>
      <c r="E103" s="29">
        <v>4</v>
      </c>
      <c r="F103" s="14">
        <v>850</v>
      </c>
      <c r="G103" s="15">
        <f t="shared" si="4"/>
        <v>3400</v>
      </c>
      <c r="H103" s="10"/>
    </row>
    <row r="104" spans="1:8" ht="34.5" customHeight="1">
      <c r="A104" s="11" t="s">
        <v>7</v>
      </c>
      <c r="B104" s="12" t="s">
        <v>269</v>
      </c>
      <c r="C104" s="13" t="s">
        <v>109</v>
      </c>
      <c r="D104" s="34" t="s">
        <v>52</v>
      </c>
      <c r="E104" s="29">
        <v>1</v>
      </c>
      <c r="F104" s="14">
        <v>3705</v>
      </c>
      <c r="G104" s="15">
        <f t="shared" si="4"/>
        <v>3705</v>
      </c>
      <c r="H104" s="10"/>
    </row>
    <row r="105" spans="1:8" ht="34.5" customHeight="1">
      <c r="A105" s="11" t="s">
        <v>7</v>
      </c>
      <c r="B105" s="12" t="s">
        <v>270</v>
      </c>
      <c r="C105" s="13" t="s">
        <v>110</v>
      </c>
      <c r="D105" s="34" t="s">
        <v>52</v>
      </c>
      <c r="E105" s="29">
        <v>5</v>
      </c>
      <c r="F105" s="14">
        <v>2610</v>
      </c>
      <c r="G105" s="15">
        <f t="shared" si="4"/>
        <v>13050</v>
      </c>
      <c r="H105" s="10"/>
    </row>
    <row r="106" spans="1:8" ht="34.5" customHeight="1">
      <c r="A106" s="11" t="s">
        <v>7</v>
      </c>
      <c r="B106" s="12" t="s">
        <v>271</v>
      </c>
      <c r="C106" s="13" t="s">
        <v>111</v>
      </c>
      <c r="D106" s="34" t="s">
        <v>52</v>
      </c>
      <c r="E106" s="29">
        <v>3</v>
      </c>
      <c r="F106" s="14">
        <v>2020</v>
      </c>
      <c r="G106" s="15">
        <f t="shared" si="4"/>
        <v>6060</v>
      </c>
      <c r="H106" s="10"/>
    </row>
    <row r="107" spans="1:8" ht="34.5" customHeight="1">
      <c r="A107" s="11" t="s">
        <v>7</v>
      </c>
      <c r="B107" s="12" t="s">
        <v>272</v>
      </c>
      <c r="C107" s="13" t="s">
        <v>112</v>
      </c>
      <c r="D107" s="34" t="s">
        <v>52</v>
      </c>
      <c r="E107" s="29">
        <v>2</v>
      </c>
      <c r="F107" s="14">
        <v>2020</v>
      </c>
      <c r="G107" s="15">
        <f t="shared" si="4"/>
        <v>4040</v>
      </c>
      <c r="H107" s="10"/>
    </row>
    <row r="108" spans="1:8" ht="34.5" customHeight="1">
      <c r="A108" s="11" t="s">
        <v>7</v>
      </c>
      <c r="B108" s="12" t="s">
        <v>273</v>
      </c>
      <c r="C108" s="13" t="s">
        <v>113</v>
      </c>
      <c r="D108" s="34" t="s">
        <v>52</v>
      </c>
      <c r="E108" s="29">
        <v>3</v>
      </c>
      <c r="F108" s="17">
        <v>2020</v>
      </c>
      <c r="G108" s="15">
        <f t="shared" si="4"/>
        <v>6060</v>
      </c>
      <c r="H108" s="10"/>
    </row>
    <row r="109" spans="1:8" ht="34.5" customHeight="1">
      <c r="A109" s="11"/>
      <c r="B109" s="12"/>
      <c r="C109" s="13" t="s">
        <v>114</v>
      </c>
      <c r="D109" s="34" t="s">
        <v>52</v>
      </c>
      <c r="E109" s="29">
        <v>1</v>
      </c>
      <c r="F109" s="17">
        <v>3620</v>
      </c>
      <c r="G109" s="15">
        <f t="shared" si="4"/>
        <v>3620</v>
      </c>
      <c r="H109" s="10"/>
    </row>
    <row r="110" spans="1:8" ht="34.5" customHeight="1">
      <c r="A110" s="11" t="s">
        <v>7</v>
      </c>
      <c r="B110" s="12" t="s">
        <v>274</v>
      </c>
      <c r="C110" s="13" t="s">
        <v>115</v>
      </c>
      <c r="D110" s="29" t="s">
        <v>176</v>
      </c>
      <c r="E110" s="29">
        <v>7</v>
      </c>
      <c r="F110" s="18">
        <v>273.17</v>
      </c>
      <c r="G110" s="15">
        <f t="shared" si="4"/>
        <v>1912.19</v>
      </c>
    </row>
    <row r="111" spans="1:8" ht="34.5" customHeight="1">
      <c r="A111" s="11" t="s">
        <v>7</v>
      </c>
      <c r="B111" s="12" t="s">
        <v>275</v>
      </c>
      <c r="C111" s="13" t="s">
        <v>117</v>
      </c>
      <c r="D111" s="29" t="s">
        <v>176</v>
      </c>
      <c r="E111" s="29">
        <v>21</v>
      </c>
      <c r="F111" s="18">
        <v>185</v>
      </c>
      <c r="G111" s="15">
        <f t="shared" si="4"/>
        <v>3885</v>
      </c>
    </row>
    <row r="112" spans="1:8" ht="34.5" customHeight="1">
      <c r="A112" s="11" t="s">
        <v>7</v>
      </c>
      <c r="B112" s="12" t="s">
        <v>276</v>
      </c>
      <c r="C112" s="13" t="s">
        <v>118</v>
      </c>
      <c r="D112" s="29" t="s">
        <v>176</v>
      </c>
      <c r="E112" s="29">
        <v>27</v>
      </c>
      <c r="F112" s="18">
        <v>975</v>
      </c>
      <c r="G112" s="15">
        <f t="shared" si="4"/>
        <v>26325</v>
      </c>
    </row>
    <row r="113" spans="1:7" ht="34.5" customHeight="1">
      <c r="A113" s="11"/>
      <c r="B113" s="12"/>
      <c r="C113" s="13" t="s">
        <v>119</v>
      </c>
      <c r="D113" s="29" t="s">
        <v>176</v>
      </c>
      <c r="E113" s="29">
        <v>5</v>
      </c>
      <c r="F113" s="18">
        <v>1100</v>
      </c>
      <c r="G113" s="15">
        <v>5550</v>
      </c>
    </row>
    <row r="114" spans="1:7" ht="34.5" customHeight="1">
      <c r="A114" s="11" t="s">
        <v>7</v>
      </c>
      <c r="B114" s="12" t="s">
        <v>277</v>
      </c>
      <c r="C114" s="13" t="s">
        <v>120</v>
      </c>
      <c r="D114" s="29" t="s">
        <v>176</v>
      </c>
      <c r="E114" s="29">
        <v>0</v>
      </c>
      <c r="F114" s="18">
        <v>411.82</v>
      </c>
      <c r="G114" s="15">
        <f t="shared" si="4"/>
        <v>0</v>
      </c>
    </row>
    <row r="115" spans="1:7" ht="34.5" customHeight="1">
      <c r="A115" s="11" t="s">
        <v>7</v>
      </c>
      <c r="B115" s="12" t="s">
        <v>278</v>
      </c>
      <c r="C115" s="13" t="s">
        <v>121</v>
      </c>
      <c r="D115" s="29" t="s">
        <v>116</v>
      </c>
      <c r="E115" s="29">
        <v>59</v>
      </c>
      <c r="F115" s="18">
        <v>660</v>
      </c>
      <c r="G115" s="15">
        <f t="shared" si="4"/>
        <v>38940</v>
      </c>
    </row>
    <row r="116" spans="1:7" ht="34.5" customHeight="1">
      <c r="A116" s="11" t="s">
        <v>7</v>
      </c>
      <c r="B116" s="12" t="s">
        <v>279</v>
      </c>
      <c r="C116" s="13" t="s">
        <v>122</v>
      </c>
      <c r="D116" s="29" t="s">
        <v>116</v>
      </c>
      <c r="E116" s="29">
        <v>21</v>
      </c>
      <c r="F116" s="18">
        <v>595</v>
      </c>
      <c r="G116" s="15">
        <f t="shared" si="4"/>
        <v>12495</v>
      </c>
    </row>
    <row r="117" spans="1:7" ht="34.5" customHeight="1">
      <c r="A117" s="11" t="s">
        <v>7</v>
      </c>
      <c r="B117" s="12" t="s">
        <v>280</v>
      </c>
      <c r="C117" s="13" t="s">
        <v>123</v>
      </c>
      <c r="D117" s="29" t="s">
        <v>44</v>
      </c>
      <c r="E117" s="29">
        <v>82</v>
      </c>
      <c r="F117" s="18">
        <v>88.5</v>
      </c>
      <c r="G117" s="15">
        <f t="shared" si="4"/>
        <v>7257</v>
      </c>
    </row>
    <row r="118" spans="1:7" ht="34.5" customHeight="1">
      <c r="A118" s="11" t="s">
        <v>7</v>
      </c>
      <c r="B118" s="12" t="s">
        <v>281</v>
      </c>
      <c r="C118" s="13" t="s">
        <v>124</v>
      </c>
      <c r="D118" s="29" t="s">
        <v>42</v>
      </c>
      <c r="E118" s="29">
        <v>33</v>
      </c>
      <c r="F118" s="18">
        <v>2200</v>
      </c>
      <c r="G118" s="15">
        <f t="shared" si="4"/>
        <v>72600</v>
      </c>
    </row>
    <row r="119" spans="1:7" ht="34.5" customHeight="1">
      <c r="A119" s="11" t="s">
        <v>7</v>
      </c>
      <c r="B119" s="12" t="s">
        <v>282</v>
      </c>
      <c r="C119" s="13" t="s">
        <v>125</v>
      </c>
      <c r="D119" s="29" t="s">
        <v>42</v>
      </c>
      <c r="E119" s="29">
        <v>53</v>
      </c>
      <c r="F119" s="18">
        <v>2018.15</v>
      </c>
      <c r="G119" s="15">
        <f t="shared" si="4"/>
        <v>106961.95000000001</v>
      </c>
    </row>
    <row r="120" spans="1:7" ht="34.5" customHeight="1">
      <c r="A120" s="11" t="s">
        <v>7</v>
      </c>
      <c r="B120" s="12" t="s">
        <v>283</v>
      </c>
      <c r="C120" s="13" t="s">
        <v>126</v>
      </c>
      <c r="D120" s="29" t="s">
        <v>127</v>
      </c>
      <c r="E120" s="29">
        <v>18</v>
      </c>
      <c r="F120" s="18">
        <v>654.9</v>
      </c>
      <c r="G120" s="15">
        <f t="shared" si="4"/>
        <v>11788.199999999999</v>
      </c>
    </row>
    <row r="121" spans="1:7" ht="34.5" customHeight="1">
      <c r="A121" s="11" t="s">
        <v>7</v>
      </c>
      <c r="B121" s="12" t="s">
        <v>284</v>
      </c>
      <c r="C121" s="13" t="s">
        <v>128</v>
      </c>
      <c r="D121" s="29" t="s">
        <v>127</v>
      </c>
      <c r="E121" s="29">
        <v>30</v>
      </c>
      <c r="F121" s="18">
        <v>1416</v>
      </c>
      <c r="G121" s="15">
        <f t="shared" si="4"/>
        <v>42480</v>
      </c>
    </row>
    <row r="122" spans="1:7" ht="34.5" customHeight="1">
      <c r="A122" s="11" t="s">
        <v>7</v>
      </c>
      <c r="B122" s="12" t="s">
        <v>285</v>
      </c>
      <c r="C122" s="13" t="s">
        <v>129</v>
      </c>
      <c r="D122" s="29" t="s">
        <v>44</v>
      </c>
      <c r="E122" s="29">
        <v>31</v>
      </c>
      <c r="F122" s="18">
        <v>147</v>
      </c>
      <c r="G122" s="15">
        <f t="shared" si="4"/>
        <v>4557</v>
      </c>
    </row>
    <row r="123" spans="1:7" ht="34.5" customHeight="1">
      <c r="A123" s="11" t="s">
        <v>7</v>
      </c>
      <c r="B123" s="12" t="s">
        <v>286</v>
      </c>
      <c r="C123" s="13" t="s">
        <v>130</v>
      </c>
      <c r="D123" s="29" t="s">
        <v>116</v>
      </c>
      <c r="E123" s="30">
        <v>27</v>
      </c>
      <c r="F123" s="18">
        <v>5122</v>
      </c>
      <c r="G123" s="15">
        <f t="shared" si="4"/>
        <v>138294</v>
      </c>
    </row>
    <row r="124" spans="1:7" ht="34.5" customHeight="1">
      <c r="A124" s="11" t="s">
        <v>7</v>
      </c>
      <c r="B124" s="12" t="s">
        <v>287</v>
      </c>
      <c r="C124" s="13" t="s">
        <v>131</v>
      </c>
      <c r="D124" s="29" t="s">
        <v>127</v>
      </c>
      <c r="E124" s="29">
        <v>37</v>
      </c>
      <c r="F124" s="18">
        <v>57</v>
      </c>
      <c r="G124" s="15">
        <f t="shared" si="4"/>
        <v>2109</v>
      </c>
    </row>
    <row r="125" spans="1:7" ht="34.5" customHeight="1">
      <c r="A125" s="11" t="s">
        <v>7</v>
      </c>
      <c r="B125" s="12" t="s">
        <v>288</v>
      </c>
      <c r="C125" s="19" t="s">
        <v>132</v>
      </c>
      <c r="D125" s="29" t="s">
        <v>127</v>
      </c>
      <c r="E125" s="29">
        <v>38</v>
      </c>
      <c r="F125" s="18">
        <v>78</v>
      </c>
      <c r="G125" s="15">
        <f t="shared" si="4"/>
        <v>2964</v>
      </c>
    </row>
    <row r="126" spans="1:7" ht="34.5" customHeight="1">
      <c r="A126" s="11" t="s">
        <v>7</v>
      </c>
      <c r="B126" s="12" t="s">
        <v>289</v>
      </c>
      <c r="C126" s="13" t="s">
        <v>133</v>
      </c>
      <c r="D126" s="29" t="s">
        <v>127</v>
      </c>
      <c r="E126" s="29">
        <v>18</v>
      </c>
      <c r="F126" s="20">
        <v>84.95</v>
      </c>
      <c r="G126" s="15">
        <f t="shared" si="4"/>
        <v>1529.1000000000001</v>
      </c>
    </row>
    <row r="127" spans="1:7" ht="34.5" customHeight="1">
      <c r="A127" s="11" t="s">
        <v>7</v>
      </c>
      <c r="B127" s="12" t="s">
        <v>290</v>
      </c>
      <c r="C127" s="13" t="s">
        <v>134</v>
      </c>
      <c r="D127" s="29" t="s">
        <v>127</v>
      </c>
      <c r="E127" s="29">
        <v>47</v>
      </c>
      <c r="F127" s="20">
        <v>84.95</v>
      </c>
      <c r="G127" s="15">
        <f t="shared" si="4"/>
        <v>3992.65</v>
      </c>
    </row>
    <row r="128" spans="1:7" ht="34.5" customHeight="1">
      <c r="A128" s="11" t="s">
        <v>7</v>
      </c>
      <c r="B128" s="12" t="s">
        <v>291</v>
      </c>
      <c r="C128" s="13" t="s">
        <v>135</v>
      </c>
      <c r="D128" s="29" t="s">
        <v>127</v>
      </c>
      <c r="E128" s="29">
        <v>3</v>
      </c>
      <c r="F128" s="20">
        <v>129.80000000000001</v>
      </c>
      <c r="G128" s="15">
        <f t="shared" si="4"/>
        <v>389.40000000000003</v>
      </c>
    </row>
    <row r="129" spans="1:7" ht="34.5" customHeight="1">
      <c r="A129" s="11" t="s">
        <v>7</v>
      </c>
      <c r="B129" s="12" t="s">
        <v>292</v>
      </c>
      <c r="C129" s="13" t="s">
        <v>136</v>
      </c>
      <c r="D129" s="29" t="s">
        <v>15</v>
      </c>
      <c r="E129" s="29">
        <v>177</v>
      </c>
      <c r="F129" s="20">
        <v>277.3</v>
      </c>
      <c r="G129" s="15">
        <f t="shared" si="4"/>
        <v>49082.1</v>
      </c>
    </row>
    <row r="130" spans="1:7" ht="34.5" customHeight="1">
      <c r="A130" s="11" t="s">
        <v>7</v>
      </c>
      <c r="B130" s="12" t="s">
        <v>293</v>
      </c>
      <c r="C130" s="13" t="s">
        <v>137</v>
      </c>
      <c r="D130" s="29" t="s">
        <v>15</v>
      </c>
      <c r="E130" s="29">
        <v>36</v>
      </c>
      <c r="F130" s="20">
        <v>115.05</v>
      </c>
      <c r="G130" s="15">
        <f t="shared" si="4"/>
        <v>4141.8</v>
      </c>
    </row>
    <row r="131" spans="1:7" ht="34.5" customHeight="1">
      <c r="A131" s="11" t="s">
        <v>7</v>
      </c>
      <c r="B131" s="12" t="s">
        <v>294</v>
      </c>
      <c r="C131" s="21" t="s">
        <v>138</v>
      </c>
      <c r="D131" s="29" t="s">
        <v>139</v>
      </c>
      <c r="E131" s="31">
        <v>1600</v>
      </c>
      <c r="F131" s="18">
        <v>1.78</v>
      </c>
      <c r="G131" s="15">
        <f t="shared" si="4"/>
        <v>2848</v>
      </c>
    </row>
    <row r="132" spans="1:7" ht="34.5" customHeight="1">
      <c r="A132" s="11" t="s">
        <v>7</v>
      </c>
      <c r="B132" s="12" t="s">
        <v>295</v>
      </c>
      <c r="C132" s="19" t="s">
        <v>140</v>
      </c>
      <c r="D132" s="29" t="s">
        <v>139</v>
      </c>
      <c r="E132" s="29">
        <v>24</v>
      </c>
      <c r="F132" s="18">
        <v>135</v>
      </c>
      <c r="G132" s="15">
        <f t="shared" si="4"/>
        <v>3240</v>
      </c>
    </row>
    <row r="133" spans="1:7" ht="34.5" customHeight="1">
      <c r="A133" s="11" t="s">
        <v>7</v>
      </c>
      <c r="B133" s="12" t="s">
        <v>296</v>
      </c>
      <c r="C133" s="21" t="s">
        <v>141</v>
      </c>
      <c r="D133" s="29" t="s">
        <v>139</v>
      </c>
      <c r="E133" s="29">
        <v>30</v>
      </c>
      <c r="F133" s="18">
        <v>472</v>
      </c>
      <c r="G133" s="15">
        <f t="shared" si="4"/>
        <v>14160</v>
      </c>
    </row>
    <row r="134" spans="1:7" ht="34.5" customHeight="1">
      <c r="A134" s="11" t="s">
        <v>7</v>
      </c>
      <c r="B134" s="12" t="s">
        <v>297</v>
      </c>
      <c r="C134" s="21" t="s">
        <v>142</v>
      </c>
      <c r="D134" s="29" t="s">
        <v>127</v>
      </c>
      <c r="E134" s="29">
        <v>17</v>
      </c>
      <c r="F134" s="18">
        <v>696.2</v>
      </c>
      <c r="G134" s="15">
        <f t="shared" si="4"/>
        <v>11835.400000000001</v>
      </c>
    </row>
    <row r="135" spans="1:7" ht="34.5" customHeight="1">
      <c r="A135" s="11" t="s">
        <v>7</v>
      </c>
      <c r="B135" s="12" t="s">
        <v>298</v>
      </c>
      <c r="C135" s="21" t="s">
        <v>143</v>
      </c>
      <c r="D135" s="29" t="s">
        <v>22</v>
      </c>
      <c r="E135" s="29">
        <v>0</v>
      </c>
      <c r="F135" s="18">
        <v>259.60000000000002</v>
      </c>
      <c r="G135" s="15">
        <f t="shared" si="4"/>
        <v>0</v>
      </c>
    </row>
    <row r="136" spans="1:7" ht="34.5" customHeight="1">
      <c r="A136" s="11" t="s">
        <v>7</v>
      </c>
      <c r="B136" s="12" t="s">
        <v>299</v>
      </c>
      <c r="C136" s="21" t="s">
        <v>144</v>
      </c>
      <c r="D136" s="29" t="s">
        <v>22</v>
      </c>
      <c r="E136" s="29">
        <v>15</v>
      </c>
      <c r="F136" s="18">
        <v>109.99</v>
      </c>
      <c r="G136" s="15">
        <f t="shared" si="4"/>
        <v>1649.85</v>
      </c>
    </row>
    <row r="137" spans="1:7" ht="34.5" customHeight="1">
      <c r="A137" s="11" t="s">
        <v>7</v>
      </c>
      <c r="B137" s="12" t="s">
        <v>300</v>
      </c>
      <c r="C137" s="21" t="s">
        <v>145</v>
      </c>
      <c r="D137" s="29" t="s">
        <v>22</v>
      </c>
      <c r="E137" s="29">
        <v>0</v>
      </c>
      <c r="F137" s="18">
        <v>210</v>
      </c>
      <c r="G137" s="15">
        <f t="shared" si="4"/>
        <v>0</v>
      </c>
    </row>
    <row r="138" spans="1:7" ht="34.5" customHeight="1">
      <c r="A138" s="11" t="s">
        <v>7</v>
      </c>
      <c r="B138" s="12" t="s">
        <v>301</v>
      </c>
      <c r="C138" s="21" t="s">
        <v>146</v>
      </c>
      <c r="D138" s="29" t="s">
        <v>22</v>
      </c>
      <c r="E138" s="29">
        <v>18</v>
      </c>
      <c r="F138" s="18">
        <v>70</v>
      </c>
      <c r="G138" s="15">
        <f t="shared" si="4"/>
        <v>1260</v>
      </c>
    </row>
    <row r="139" spans="1:7" ht="34.5" customHeight="1">
      <c r="A139" s="11" t="s">
        <v>7</v>
      </c>
      <c r="B139" s="12" t="s">
        <v>302</v>
      </c>
      <c r="C139" s="21" t="s">
        <v>147</v>
      </c>
      <c r="D139" s="29" t="s">
        <v>22</v>
      </c>
      <c r="E139" s="29">
        <v>40</v>
      </c>
      <c r="F139" s="18">
        <v>141.4</v>
      </c>
      <c r="G139" s="15">
        <f t="shared" si="4"/>
        <v>5656</v>
      </c>
    </row>
    <row r="140" spans="1:7" ht="34.5" customHeight="1">
      <c r="A140" s="11" t="s">
        <v>7</v>
      </c>
      <c r="B140" s="12" t="s">
        <v>303</v>
      </c>
      <c r="C140" s="19" t="s">
        <v>148</v>
      </c>
      <c r="D140" s="29" t="s">
        <v>22</v>
      </c>
      <c r="E140" s="29">
        <v>20</v>
      </c>
      <c r="F140" s="18">
        <v>143.01</v>
      </c>
      <c r="G140" s="15">
        <f t="shared" si="4"/>
        <v>2860.2</v>
      </c>
    </row>
    <row r="141" spans="1:7" ht="34.5" customHeight="1">
      <c r="A141" s="11" t="s">
        <v>7</v>
      </c>
      <c r="B141" s="12" t="s">
        <v>304</v>
      </c>
      <c r="C141" s="19" t="s">
        <v>149</v>
      </c>
      <c r="D141" s="29" t="s">
        <v>22</v>
      </c>
      <c r="E141" s="29">
        <v>7</v>
      </c>
      <c r="F141" s="18">
        <v>115.64</v>
      </c>
      <c r="G141" s="15">
        <f t="shared" si="4"/>
        <v>809.48</v>
      </c>
    </row>
    <row r="142" spans="1:7" ht="34.5" customHeight="1">
      <c r="A142" s="11" t="s">
        <v>7</v>
      </c>
      <c r="B142" s="12" t="s">
        <v>305</v>
      </c>
      <c r="C142" s="19" t="s">
        <v>150</v>
      </c>
      <c r="D142" s="29" t="s">
        <v>22</v>
      </c>
      <c r="E142" s="29">
        <v>1</v>
      </c>
      <c r="F142" s="18">
        <v>566.4</v>
      </c>
      <c r="G142" s="15">
        <f t="shared" si="4"/>
        <v>566.4</v>
      </c>
    </row>
    <row r="143" spans="1:7" ht="34.5" customHeight="1">
      <c r="A143" s="11"/>
      <c r="B143" s="12"/>
      <c r="C143" s="19" t="s">
        <v>151</v>
      </c>
      <c r="D143" s="29" t="s">
        <v>52</v>
      </c>
      <c r="E143" s="29">
        <v>2</v>
      </c>
      <c r="F143" s="18">
        <v>950</v>
      </c>
      <c r="G143" s="15">
        <f t="shared" si="4"/>
        <v>1900</v>
      </c>
    </row>
    <row r="144" spans="1:7" ht="34.5" customHeight="1">
      <c r="A144" s="11" t="s">
        <v>7</v>
      </c>
      <c r="B144" s="12" t="s">
        <v>306</v>
      </c>
      <c r="C144" s="19" t="s">
        <v>152</v>
      </c>
      <c r="D144" s="29" t="s">
        <v>22</v>
      </c>
      <c r="E144" s="29">
        <v>1</v>
      </c>
      <c r="F144" s="18">
        <v>259.60000000000002</v>
      </c>
      <c r="G144" s="15">
        <f t="shared" si="4"/>
        <v>259.60000000000002</v>
      </c>
    </row>
    <row r="145" spans="1:7" ht="34.5" customHeight="1">
      <c r="A145" s="11" t="s">
        <v>7</v>
      </c>
      <c r="B145" s="12" t="s">
        <v>307</v>
      </c>
      <c r="C145" s="21" t="s">
        <v>153</v>
      </c>
      <c r="D145" s="29" t="s">
        <v>154</v>
      </c>
      <c r="E145" s="29">
        <v>3</v>
      </c>
      <c r="F145" s="18">
        <v>994.07</v>
      </c>
      <c r="G145" s="15">
        <f t="shared" si="4"/>
        <v>2982.21</v>
      </c>
    </row>
    <row r="146" spans="1:7" ht="34.5" customHeight="1">
      <c r="A146" s="11" t="s">
        <v>7</v>
      </c>
      <c r="B146" s="12" t="s">
        <v>308</v>
      </c>
      <c r="C146" s="21" t="s">
        <v>155</v>
      </c>
      <c r="D146" s="29" t="s">
        <v>116</v>
      </c>
      <c r="E146" s="29">
        <v>22</v>
      </c>
      <c r="F146" s="18">
        <v>174</v>
      </c>
      <c r="G146" s="15">
        <f t="shared" si="4"/>
        <v>3828</v>
      </c>
    </row>
    <row r="147" spans="1:7" ht="34.5" customHeight="1">
      <c r="A147" s="11" t="s">
        <v>7</v>
      </c>
      <c r="B147" s="12" t="s">
        <v>309</v>
      </c>
      <c r="C147" s="21" t="s">
        <v>156</v>
      </c>
      <c r="D147" s="29" t="s">
        <v>22</v>
      </c>
      <c r="E147" s="29">
        <v>46</v>
      </c>
      <c r="F147" s="18">
        <v>18</v>
      </c>
      <c r="G147" s="15">
        <f t="shared" ref="G147:G162" si="5">E147*F147</f>
        <v>828</v>
      </c>
    </row>
    <row r="148" spans="1:7" ht="34.5" customHeight="1">
      <c r="A148" s="11" t="s">
        <v>7</v>
      </c>
      <c r="B148" s="12" t="s">
        <v>310</v>
      </c>
      <c r="C148" s="21" t="s">
        <v>157</v>
      </c>
      <c r="D148" s="29" t="s">
        <v>127</v>
      </c>
      <c r="E148" s="29">
        <v>0</v>
      </c>
      <c r="F148" s="18">
        <v>454.3</v>
      </c>
      <c r="G148" s="15">
        <f t="shared" si="5"/>
        <v>0</v>
      </c>
    </row>
    <row r="149" spans="1:7" ht="34.5" customHeight="1">
      <c r="A149" s="11" t="s">
        <v>7</v>
      </c>
      <c r="B149" s="12" t="s">
        <v>311</v>
      </c>
      <c r="C149" s="21" t="s">
        <v>158</v>
      </c>
      <c r="D149" s="29" t="s">
        <v>22</v>
      </c>
      <c r="E149" s="29">
        <v>4</v>
      </c>
      <c r="F149" s="18">
        <v>41.3</v>
      </c>
      <c r="G149" s="15">
        <f t="shared" si="5"/>
        <v>165.2</v>
      </c>
    </row>
    <row r="150" spans="1:7" ht="34.5" customHeight="1">
      <c r="A150" s="11" t="s">
        <v>7</v>
      </c>
      <c r="B150" s="12" t="s">
        <v>312</v>
      </c>
      <c r="C150" s="13" t="s">
        <v>159</v>
      </c>
      <c r="D150" s="29" t="s">
        <v>160</v>
      </c>
      <c r="E150" s="29">
        <v>16</v>
      </c>
      <c r="F150" s="18">
        <v>376.87</v>
      </c>
      <c r="G150" s="15">
        <f t="shared" si="5"/>
        <v>6029.92</v>
      </c>
    </row>
    <row r="151" spans="1:7" ht="34.5" customHeight="1">
      <c r="A151" s="11" t="s">
        <v>7</v>
      </c>
      <c r="B151" s="12" t="s">
        <v>313</v>
      </c>
      <c r="C151" s="13" t="s">
        <v>161</v>
      </c>
      <c r="D151" s="29" t="s">
        <v>160</v>
      </c>
      <c r="E151" s="29">
        <v>37</v>
      </c>
      <c r="F151" s="18">
        <v>400</v>
      </c>
      <c r="G151" s="15">
        <f t="shared" si="5"/>
        <v>14800</v>
      </c>
    </row>
    <row r="152" spans="1:7" ht="34.5" customHeight="1">
      <c r="A152" s="11" t="s">
        <v>7</v>
      </c>
      <c r="B152" s="12" t="s">
        <v>314</v>
      </c>
      <c r="C152" s="21" t="s">
        <v>162</v>
      </c>
      <c r="D152" s="29" t="s">
        <v>163</v>
      </c>
      <c r="E152" s="29">
        <v>59</v>
      </c>
      <c r="F152" s="18">
        <v>529</v>
      </c>
      <c r="G152" s="15">
        <f t="shared" si="5"/>
        <v>31211</v>
      </c>
    </row>
    <row r="153" spans="1:7" ht="34.5" customHeight="1">
      <c r="A153" s="11" t="s">
        <v>7</v>
      </c>
      <c r="B153" s="12" t="s">
        <v>315</v>
      </c>
      <c r="C153" s="21" t="s">
        <v>164</v>
      </c>
      <c r="D153" s="29" t="s">
        <v>46</v>
      </c>
      <c r="E153" s="29">
        <v>0</v>
      </c>
      <c r="F153" s="18">
        <v>377.6</v>
      </c>
      <c r="G153" s="15">
        <f t="shared" si="5"/>
        <v>0</v>
      </c>
    </row>
    <row r="154" spans="1:7" ht="34.5" customHeight="1">
      <c r="A154" s="11" t="s">
        <v>7</v>
      </c>
      <c r="B154" s="12" t="s">
        <v>316</v>
      </c>
      <c r="C154" s="21" t="s">
        <v>165</v>
      </c>
      <c r="D154" s="29" t="s">
        <v>46</v>
      </c>
      <c r="E154" s="29">
        <v>1</v>
      </c>
      <c r="F154" s="18">
        <v>83.78</v>
      </c>
      <c r="G154" s="15">
        <f t="shared" si="5"/>
        <v>83.78</v>
      </c>
    </row>
    <row r="155" spans="1:7" ht="34.5" customHeight="1">
      <c r="A155" s="11" t="s">
        <v>7</v>
      </c>
      <c r="B155" s="12" t="s">
        <v>317</v>
      </c>
      <c r="C155" s="21" t="s">
        <v>166</v>
      </c>
      <c r="D155" s="29" t="s">
        <v>116</v>
      </c>
      <c r="E155" s="29">
        <v>6</v>
      </c>
      <c r="F155" s="18">
        <v>1316.88</v>
      </c>
      <c r="G155" s="15">
        <f t="shared" si="5"/>
        <v>7901.2800000000007</v>
      </c>
    </row>
    <row r="156" spans="1:7" ht="34.5" customHeight="1">
      <c r="A156" s="11" t="s">
        <v>7</v>
      </c>
      <c r="B156" s="12" t="s">
        <v>318</v>
      </c>
      <c r="C156" s="21" t="s">
        <v>167</v>
      </c>
      <c r="D156" s="29" t="s">
        <v>46</v>
      </c>
      <c r="E156" s="29">
        <v>4</v>
      </c>
      <c r="F156" s="18">
        <v>920</v>
      </c>
      <c r="G156" s="15">
        <f t="shared" si="5"/>
        <v>3680</v>
      </c>
    </row>
    <row r="157" spans="1:7" ht="34.5" customHeight="1">
      <c r="A157" s="11" t="s">
        <v>7</v>
      </c>
      <c r="B157" s="12" t="s">
        <v>319</v>
      </c>
      <c r="C157" s="21" t="s">
        <v>168</v>
      </c>
      <c r="D157" s="29" t="s">
        <v>46</v>
      </c>
      <c r="E157" s="29">
        <v>18</v>
      </c>
      <c r="F157" s="18">
        <v>89.5</v>
      </c>
      <c r="G157" s="15">
        <f t="shared" si="5"/>
        <v>1611</v>
      </c>
    </row>
    <row r="158" spans="1:7" ht="34.5" customHeight="1">
      <c r="A158" s="11"/>
      <c r="B158" s="12"/>
      <c r="C158" s="21" t="s">
        <v>169</v>
      </c>
      <c r="D158" s="29" t="s">
        <v>170</v>
      </c>
      <c r="E158" s="29">
        <v>39</v>
      </c>
      <c r="F158" s="18">
        <v>59.37</v>
      </c>
      <c r="G158" s="15">
        <f t="shared" si="5"/>
        <v>2315.4299999999998</v>
      </c>
    </row>
    <row r="159" spans="1:7" ht="34.5" customHeight="1">
      <c r="A159" s="11"/>
      <c r="B159" s="12"/>
      <c r="C159" s="21" t="s">
        <v>171</v>
      </c>
      <c r="D159" s="29" t="s">
        <v>170</v>
      </c>
      <c r="E159" s="29">
        <v>49</v>
      </c>
      <c r="F159" s="18">
        <v>31.73</v>
      </c>
      <c r="G159" s="15">
        <f t="shared" si="5"/>
        <v>1554.77</v>
      </c>
    </row>
    <row r="160" spans="1:7" ht="34.5" customHeight="1">
      <c r="A160" s="11"/>
      <c r="B160" s="12"/>
      <c r="C160" s="21" t="s">
        <v>172</v>
      </c>
      <c r="D160" s="29" t="s">
        <v>173</v>
      </c>
      <c r="E160" s="29">
        <v>2</v>
      </c>
      <c r="F160" s="18">
        <v>4602</v>
      </c>
      <c r="G160" s="15">
        <f t="shared" si="5"/>
        <v>9204</v>
      </c>
    </row>
    <row r="161" spans="1:7" ht="34.5" customHeight="1">
      <c r="A161" s="11"/>
      <c r="B161" s="12"/>
      <c r="C161" s="21" t="s">
        <v>174</v>
      </c>
      <c r="D161" s="29" t="s">
        <v>170</v>
      </c>
      <c r="E161" s="29">
        <v>50</v>
      </c>
      <c r="F161" s="18">
        <v>50.74</v>
      </c>
      <c r="G161" s="15">
        <f t="shared" si="5"/>
        <v>2537</v>
      </c>
    </row>
    <row r="162" spans="1:7" ht="34.5" customHeight="1">
      <c r="A162" s="11"/>
      <c r="B162" s="12"/>
      <c r="C162" s="21" t="s">
        <v>175</v>
      </c>
      <c r="D162" s="29" t="s">
        <v>176</v>
      </c>
      <c r="E162" s="29">
        <v>10</v>
      </c>
      <c r="F162" s="18">
        <v>1899.8</v>
      </c>
      <c r="G162" s="15">
        <f t="shared" si="5"/>
        <v>18998</v>
      </c>
    </row>
    <row r="163" spans="1:7" ht="34.5" customHeight="1">
      <c r="A163" s="11" t="s">
        <v>7</v>
      </c>
      <c r="B163" s="12" t="s">
        <v>320</v>
      </c>
      <c r="C163" s="19" t="s">
        <v>177</v>
      </c>
      <c r="D163" s="29" t="s">
        <v>46</v>
      </c>
      <c r="E163" s="29">
        <v>40</v>
      </c>
      <c r="F163" s="18">
        <v>13.94</v>
      </c>
      <c r="G163" s="15">
        <f>E163*F163</f>
        <v>557.6</v>
      </c>
    </row>
    <row r="164" spans="1:7" ht="34.5" customHeight="1">
      <c r="A164" s="2"/>
      <c r="B164" s="2"/>
      <c r="C164" s="22" t="s">
        <v>321</v>
      </c>
      <c r="D164" s="32"/>
      <c r="E164" s="32"/>
      <c r="F164" s="23"/>
      <c r="G164" s="24">
        <f>SUM(G9:G163)</f>
        <v>1008640.12112</v>
      </c>
    </row>
    <row r="165" spans="1:7" ht="34.5" customHeight="1">
      <c r="A165" s="38" t="s">
        <v>322</v>
      </c>
      <c r="B165" s="38"/>
    </row>
    <row r="166" spans="1:7" ht="34.5" customHeight="1">
      <c r="A166" s="39" t="s">
        <v>323</v>
      </c>
      <c r="B166" s="39"/>
      <c r="C166" s="39"/>
    </row>
  </sheetData>
  <mergeCells count="5">
    <mergeCell ref="B5:F5"/>
    <mergeCell ref="B6:F6"/>
    <mergeCell ref="A7:H7"/>
    <mergeCell ref="A165:B165"/>
    <mergeCell ref="A166:C166"/>
  </mergeCells>
  <conditionalFormatting sqref="B9:B163">
    <cfRule type="duplicateValues" dxfId="0" priority="2"/>
  </conditionalFormatting>
  <pageMargins left="0.7" right="0.7" top="0.75" bottom="0.75" header="0.3" footer="0.3"/>
  <pageSetup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Aux 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Franchesca Báez Matos</dc:creator>
  <cp:lastModifiedBy>Eduardo Misael Brito morillo</cp:lastModifiedBy>
  <cp:lastPrinted>2025-02-28T13:34:19Z</cp:lastPrinted>
  <dcterms:created xsi:type="dcterms:W3CDTF">2024-12-18T19:00:56Z</dcterms:created>
  <dcterms:modified xsi:type="dcterms:W3CDTF">2025-03-31T17:13:36Z</dcterms:modified>
</cp:coreProperties>
</file>