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inventario trimestral\"/>
    </mc:Choice>
  </mc:AlternateContent>
  <xr:revisionPtr revIDLastSave="0" documentId="13_ncr:1_{73AE2DD7-BBFC-40D5-A294-3E9E674DFD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Hoja1!$A$10:$G$10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" l="1"/>
  <c r="G48" i="1"/>
  <c r="G50" i="1" l="1"/>
  <c r="G37" i="1" l="1"/>
  <c r="G36" i="1"/>
  <c r="G35" i="1"/>
  <c r="G14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3" i="1"/>
  <c r="G44" i="1"/>
  <c r="G45" i="1"/>
  <c r="G46" i="1"/>
  <c r="G49" i="1"/>
  <c r="G51" i="1"/>
  <c r="G52" i="1" l="1"/>
  <c r="G11" i="1"/>
</calcChain>
</file>

<file path=xl/sharedStrings.xml><?xml version="1.0" encoding="utf-8"?>
<sst xmlns="http://schemas.openxmlformats.org/spreadsheetml/2006/main" count="93" uniqueCount="91">
  <si>
    <t>BREVE DESCRIPCION DEL BIEN</t>
  </si>
  <si>
    <t>EXISTENCIA</t>
  </si>
  <si>
    <t>PRECIO UNITARIO RD$</t>
  </si>
  <si>
    <t>VALORES RD$</t>
  </si>
  <si>
    <t>TOTAL GENERAL</t>
  </si>
  <si>
    <t>Cloro</t>
  </si>
  <si>
    <t>Desinfectante</t>
  </si>
  <si>
    <t>Jabón Liquido</t>
  </si>
  <si>
    <t>Vasos 7 oz</t>
  </si>
  <si>
    <t>Escobas</t>
  </si>
  <si>
    <t>Suaper #24</t>
  </si>
  <si>
    <t>Recogedores basura</t>
  </si>
  <si>
    <t>Jabón de fregar</t>
  </si>
  <si>
    <t>Cepillo p/ sanitario</t>
  </si>
  <si>
    <t>Desinfectante Maquina</t>
  </si>
  <si>
    <t>Dekaline</t>
  </si>
  <si>
    <t xml:space="preserve">Café </t>
  </si>
  <si>
    <t xml:space="preserve">Azucar </t>
  </si>
  <si>
    <t>Guantes medicos</t>
  </si>
  <si>
    <t>Gorros enfermera peq</t>
  </si>
  <si>
    <t>platos foam con tapa</t>
  </si>
  <si>
    <t>Vasos 4 oz</t>
  </si>
  <si>
    <t>Servilleta cocina</t>
  </si>
  <si>
    <t xml:space="preserve">FECHA DE ADQUISICION </t>
  </si>
  <si>
    <t>FECHA DE  REGISTRO</t>
  </si>
  <si>
    <t>Limpia cristales</t>
  </si>
  <si>
    <t>Papel baño</t>
  </si>
  <si>
    <t>Mascarillas</t>
  </si>
  <si>
    <t>003</t>
  </si>
  <si>
    <t>004</t>
  </si>
  <si>
    <t>006</t>
  </si>
  <si>
    <t>007</t>
  </si>
  <si>
    <t>008</t>
  </si>
  <si>
    <t>010</t>
  </si>
  <si>
    <t>011</t>
  </si>
  <si>
    <t>012</t>
  </si>
  <si>
    <t>013</t>
  </si>
  <si>
    <t>014</t>
  </si>
  <si>
    <t>016</t>
  </si>
  <si>
    <t>018</t>
  </si>
  <si>
    <t>020</t>
  </si>
  <si>
    <t>021</t>
  </si>
  <si>
    <t>022</t>
  </si>
  <si>
    <t>024</t>
  </si>
  <si>
    <t>025</t>
  </si>
  <si>
    <t>026</t>
  </si>
  <si>
    <t>027</t>
  </si>
  <si>
    <t>028</t>
  </si>
  <si>
    <t>029</t>
  </si>
  <si>
    <t>030</t>
  </si>
  <si>
    <t>031</t>
  </si>
  <si>
    <t>033</t>
  </si>
  <si>
    <t>034</t>
  </si>
  <si>
    <t>CODIGO INSTITUCIONAL</t>
  </si>
  <si>
    <t xml:space="preserve">                                        </t>
  </si>
  <si>
    <t>Brillo verde</t>
  </si>
  <si>
    <t>Saco de ace</t>
  </si>
  <si>
    <t>lysol spray</t>
  </si>
  <si>
    <t>incecticida</t>
  </si>
  <si>
    <t>Servilletas de baño</t>
  </si>
  <si>
    <t>manitas limpias galon</t>
  </si>
  <si>
    <t>Rollo de papel toalla</t>
  </si>
  <si>
    <t>Cubetas medianas</t>
  </si>
  <si>
    <t>Lentes Protectores</t>
  </si>
  <si>
    <t>Lanilla para limpieza</t>
  </si>
  <si>
    <t>Cubeta 15 litros</t>
  </si>
  <si>
    <t>fundas negras 30 gls</t>
  </si>
  <si>
    <t>fundas negra 55 galones</t>
  </si>
  <si>
    <t>Galon De Alcohol 95%</t>
  </si>
  <si>
    <t>015</t>
  </si>
  <si>
    <t>035</t>
  </si>
  <si>
    <t>036</t>
  </si>
  <si>
    <t>037</t>
  </si>
  <si>
    <t>039</t>
  </si>
  <si>
    <t>038</t>
  </si>
  <si>
    <t>040</t>
  </si>
  <si>
    <t>041</t>
  </si>
  <si>
    <t>042</t>
  </si>
  <si>
    <t>043</t>
  </si>
  <si>
    <t>044</t>
  </si>
  <si>
    <t>fardo de botellitas de agua</t>
  </si>
  <si>
    <t>061</t>
  </si>
  <si>
    <t>Alcohol 70%</t>
  </si>
  <si>
    <t>Lysol liquido Galon</t>
  </si>
  <si>
    <t>Fundas negras 15 gls</t>
  </si>
  <si>
    <t>Zafacon plastico sin tapa 28gl</t>
  </si>
  <si>
    <t>Zafacon plastico sin tapa 12 gl</t>
  </si>
  <si>
    <t>Inventario Trimestre Octubre-diciembre 2021</t>
  </si>
  <si>
    <t>Realizado por</t>
  </si>
  <si>
    <t>Auxiliar de almacen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</si>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</sst>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 applyBorder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6" fillId="2" borderId="1" xfId="0" applyFont="1" applyFill="1" applyBorder="1"/>
    <xf numFmtId="0" fontId="6" fillId="3" borderId="1" xfId="0" applyFont="1" applyFill="1" applyBorder="1"/>
    <xf numFmtId="14" fontId="0" fillId="0" borderId="0" xfId="0" applyNumberFormat="1"/>
    <xf numFmtId="14" fontId="5" fillId="0" borderId="0" xfId="2" applyNumberFormat="1" applyFont="1" applyAlignment="1">
      <alignment horizontal="center" vertical="center"/>
    </xf>
    <xf numFmtId="14" fontId="2" fillId="0" borderId="0" xfId="2" applyNumberFormat="1" applyAlignment="1">
      <alignment horizontal="center"/>
    </xf>
    <xf numFmtId="14" fontId="2" fillId="0" borderId="0" xfId="2" applyNumberFormat="1"/>
    <xf numFmtId="14" fontId="7" fillId="0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2" borderId="1" xfId="0" applyNumberFormat="1" applyFont="1" applyFill="1" applyBorder="1"/>
    <xf numFmtId="0" fontId="6" fillId="3" borderId="1" xfId="0" applyNumberFormat="1" applyFont="1" applyFill="1" applyBorder="1"/>
    <xf numFmtId="43" fontId="6" fillId="0" borderId="1" xfId="1" applyFont="1" applyBorder="1"/>
    <xf numFmtId="14" fontId="6" fillId="0" borderId="1" xfId="0" applyNumberFormat="1" applyFont="1" applyBorder="1" applyAlignment="1">
      <alignment horizontal="center"/>
    </xf>
    <xf numFmtId="43" fontId="9" fillId="3" borderId="1" xfId="3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/>
    <xf numFmtId="0" fontId="9" fillId="0" borderId="1" xfId="0" applyNumberFormat="1" applyFont="1" applyFill="1" applyBorder="1"/>
    <xf numFmtId="0" fontId="0" fillId="0" borderId="0" xfId="0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3" fontId="6" fillId="3" borderId="1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49" fontId="9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3" fontId="6" fillId="0" borderId="1" xfId="1" applyFont="1" applyFill="1" applyBorder="1"/>
    <xf numFmtId="3" fontId="6" fillId="0" borderId="1" xfId="0" applyNumberFormat="1" applyFont="1" applyFill="1" applyBorder="1"/>
    <xf numFmtId="0" fontId="13" fillId="0" borderId="0" xfId="0" applyFont="1"/>
    <xf numFmtId="0" fontId="2" fillId="0" borderId="0" xfId="2" applyAlignment="1">
      <alignment horizontal="center"/>
    </xf>
    <xf numFmtId="14" fontId="9" fillId="4" borderId="1" xfId="2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43" fontId="8" fillId="4" borderId="1" xfId="1" applyFont="1" applyFill="1" applyBorder="1"/>
    <xf numFmtId="39" fontId="4" fillId="4" borderId="1" xfId="3" applyNumberFormat="1" applyFont="1" applyFill="1" applyBorder="1" applyAlignment="1">
      <alignment horizontal="right" vertical="center" wrapText="1"/>
    </xf>
    <xf numFmtId="14" fontId="7" fillId="4" borderId="1" xfId="2" applyNumberFormat="1" applyFont="1" applyFill="1" applyBorder="1" applyAlignment="1" applyProtection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14" fontId="7" fillId="0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0" fillId="0" borderId="0" xfId="0" applyAlignment="1">
      <alignment horizontal="center"/>
    </xf>
    <xf numFmtId="14" fontId="5" fillId="0" borderId="0" xfId="2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0">
    <cellStyle name="Millares" xfId="1" builtinId="3"/>
    <cellStyle name="Millares 2" xfId="7" xr:uid="{00000000-0005-0000-0000-000002000000}"/>
    <cellStyle name="Millares 3" xfId="3" xr:uid="{00000000-0005-0000-0000-000003000000}"/>
    <cellStyle name="Normal" xfId="0" builtinId="0"/>
    <cellStyle name="Normal 2" xfId="4" xr:uid="{00000000-0005-0000-0000-000005000000}"/>
    <cellStyle name="Normal 2 2" xfId="8" xr:uid="{00000000-0005-0000-0000-000006000000}"/>
    <cellStyle name="Normal 3" xfId="6" xr:uid="{00000000-0005-0000-0000-000007000000}"/>
    <cellStyle name="Normal 4" xfId="5" xr:uid="{00000000-0005-0000-0000-000008000000}"/>
    <cellStyle name="Normal 5" xfId="2" xr:uid="{00000000-0005-0000-0000-000009000000}"/>
    <cellStyle name="yo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0</xdr:row>
          <xdr:rowOff>0</xdr:rowOff>
        </xdr:from>
        <xdr:to>
          <xdr:col>3</xdr:col>
          <xdr:colOff>971550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219075</xdr:colOff>
      <xdr:row>52</xdr:row>
      <xdr:rowOff>180975</xdr:rowOff>
    </xdr:from>
    <xdr:to>
      <xdr:col>6</xdr:col>
      <xdr:colOff>728345</xdr:colOff>
      <xdr:row>56</xdr:row>
      <xdr:rowOff>189865</xdr:rowOff>
    </xdr:to>
    <xdr:pic>
      <xdr:nvPicPr>
        <xdr:cNvPr id="3" name="Picture 18931">
          <a:extLst>
            <a:ext uri="{FF2B5EF4-FFF2-40B4-BE49-F238E27FC236}">
              <a16:creationId xmlns:a16="http://schemas.microsoft.com/office/drawing/2014/main" id="{F331858F-6FFF-40FC-80C8-69EAF818E88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10353675"/>
          <a:ext cx="1957070" cy="80899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54</xdr:row>
      <xdr:rowOff>9525</xdr:rowOff>
    </xdr:from>
    <xdr:to>
      <xdr:col>2</xdr:col>
      <xdr:colOff>485775</xdr:colOff>
      <xdr:row>56</xdr:row>
      <xdr:rowOff>152401</xdr:rowOff>
    </xdr:to>
    <xdr:pic>
      <xdr:nvPicPr>
        <xdr:cNvPr id="4" name="Picture 18932">
          <a:extLst>
            <a:ext uri="{FF2B5EF4-FFF2-40B4-BE49-F238E27FC236}">
              <a16:creationId xmlns:a16="http://schemas.microsoft.com/office/drawing/2014/main" id="{6CB1A31B-6715-464A-A2AA-1D135A2C761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0582275"/>
          <a:ext cx="1990725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61"/>
  <sheetViews>
    <sheetView tabSelected="1" topLeftCell="A39" zoomScaleNormal="100" workbookViewId="0">
      <selection activeCell="D60" sqref="D60"/>
    </sheetView>
  </sheetViews>
  <sheetFormatPr baseColWidth="10" defaultColWidth="11.42578125" defaultRowHeight="15" x14ac:dyDescent="0.25"/>
  <cols>
    <col min="1" max="1" width="12.85546875" style="10" customWidth="1"/>
    <col min="2" max="2" width="12.42578125" style="10" customWidth="1"/>
    <col min="3" max="3" width="10.140625" style="10" customWidth="1"/>
    <col min="4" max="4" width="22" customWidth="1"/>
    <col min="5" max="5" width="10.28515625" customWidth="1"/>
    <col min="6" max="6" width="11.42578125" customWidth="1"/>
    <col min="7" max="7" width="12.5703125" customWidth="1"/>
  </cols>
  <sheetData>
    <row r="4" spans="1:11" s="4" customFormat="1" x14ac:dyDescent="0.25">
      <c r="A4" s="10"/>
      <c r="B4" s="10"/>
      <c r="C4" s="10"/>
    </row>
    <row r="5" spans="1:11" x14ac:dyDescent="0.25">
      <c r="B5" s="23" t="s">
        <v>54</v>
      </c>
      <c r="C5" s="44"/>
      <c r="D5" s="44"/>
      <c r="E5" s="44"/>
      <c r="F5" s="23"/>
    </row>
    <row r="6" spans="1:11" s="4" customFormat="1" x14ac:dyDescent="0.25">
      <c r="A6" s="10"/>
      <c r="B6" s="23"/>
      <c r="C6" s="44"/>
      <c r="D6" s="44"/>
      <c r="E6" s="44"/>
      <c r="F6" s="23"/>
    </row>
    <row r="7" spans="1:11" s="4" customFormat="1" ht="12.75" customHeight="1" x14ac:dyDescent="0.25">
      <c r="A7" s="10"/>
      <c r="B7" s="23"/>
      <c r="C7" s="23"/>
      <c r="D7" s="23"/>
      <c r="E7" s="23"/>
      <c r="F7" s="23"/>
    </row>
    <row r="8" spans="1:11" s="4" customFormat="1" ht="15" customHeight="1" x14ac:dyDescent="0.25">
      <c r="A8" s="10"/>
      <c r="B8" s="49" t="s">
        <v>87</v>
      </c>
      <c r="C8" s="49"/>
      <c r="D8" s="49"/>
      <c r="E8" s="49"/>
      <c r="F8" s="49"/>
    </row>
    <row r="9" spans="1:11" s="4" customFormat="1" ht="15" customHeight="1" x14ac:dyDescent="0.25">
      <c r="A9" s="10"/>
      <c r="B9" s="23"/>
      <c r="C9" s="50"/>
      <c r="D9" s="51"/>
      <c r="E9" s="51"/>
      <c r="F9" s="23"/>
    </row>
    <row r="10" spans="1:11" ht="38.25" x14ac:dyDescent="0.25">
      <c r="A10" s="39" t="s">
        <v>23</v>
      </c>
      <c r="B10" s="39" t="s">
        <v>24</v>
      </c>
      <c r="C10" s="39" t="s">
        <v>53</v>
      </c>
      <c r="D10" s="40" t="s">
        <v>0</v>
      </c>
      <c r="E10" s="40" t="s">
        <v>1</v>
      </c>
      <c r="F10" s="41" t="s">
        <v>2</v>
      </c>
      <c r="G10" s="41" t="s">
        <v>3</v>
      </c>
    </row>
    <row r="11" spans="1:11" x14ac:dyDescent="0.25">
      <c r="A11" s="19">
        <v>44178</v>
      </c>
      <c r="B11" s="19">
        <v>44178</v>
      </c>
      <c r="C11" s="24" t="s">
        <v>37</v>
      </c>
      <c r="D11" s="30" t="s">
        <v>66</v>
      </c>
      <c r="E11" s="25">
        <v>6</v>
      </c>
      <c r="F11" s="18">
        <v>289.10000000000002</v>
      </c>
      <c r="G11" s="20">
        <f t="shared" ref="G11:G51" si="0">E11*F11</f>
        <v>1734.6000000000001</v>
      </c>
      <c r="H11" s="4"/>
      <c r="I11" s="26"/>
      <c r="J11" s="4"/>
    </row>
    <row r="12" spans="1:11" s="4" customFormat="1" x14ac:dyDescent="0.25">
      <c r="A12" s="19">
        <v>44523</v>
      </c>
      <c r="B12" s="19">
        <v>44524</v>
      </c>
      <c r="C12" s="24" t="s">
        <v>36</v>
      </c>
      <c r="D12" s="30" t="s">
        <v>84</v>
      </c>
      <c r="E12" s="25">
        <v>10</v>
      </c>
      <c r="F12" s="18">
        <v>241.9</v>
      </c>
      <c r="G12" s="20">
        <v>2419</v>
      </c>
      <c r="I12" s="26"/>
    </row>
    <row r="13" spans="1:11" s="4" customFormat="1" x14ac:dyDescent="0.25">
      <c r="A13" s="19">
        <v>44178</v>
      </c>
      <c r="B13" s="19">
        <v>44178</v>
      </c>
      <c r="C13" s="24" t="s">
        <v>69</v>
      </c>
      <c r="D13" s="30" t="s">
        <v>67</v>
      </c>
      <c r="E13" s="25">
        <v>13</v>
      </c>
      <c r="F13" s="18">
        <v>430.7</v>
      </c>
      <c r="G13" s="20">
        <v>8614</v>
      </c>
      <c r="I13" s="26"/>
      <c r="J13" s="27"/>
      <c r="K13" s="27"/>
    </row>
    <row r="14" spans="1:11" s="4" customFormat="1" x14ac:dyDescent="0.25">
      <c r="A14" s="19">
        <v>44178</v>
      </c>
      <c r="B14" s="19">
        <v>44178</v>
      </c>
      <c r="C14" s="24" t="s">
        <v>45</v>
      </c>
      <c r="D14" s="30" t="s">
        <v>26</v>
      </c>
      <c r="E14" s="21">
        <v>98</v>
      </c>
      <c r="F14" s="18">
        <v>566.4</v>
      </c>
      <c r="G14" s="20">
        <f t="shared" si="0"/>
        <v>55507.199999999997</v>
      </c>
      <c r="H14"/>
      <c r="I14" s="26"/>
      <c r="J14" s="27"/>
      <c r="K14" s="27"/>
    </row>
    <row r="15" spans="1:11" x14ac:dyDescent="0.25">
      <c r="A15" s="19">
        <v>44178</v>
      </c>
      <c r="B15" s="19">
        <v>44178</v>
      </c>
      <c r="C15" s="24" t="s">
        <v>71</v>
      </c>
      <c r="D15" s="30" t="s">
        <v>59</v>
      </c>
      <c r="E15" s="21">
        <v>7</v>
      </c>
      <c r="F15" s="18">
        <v>944</v>
      </c>
      <c r="G15" s="20">
        <v>14160</v>
      </c>
      <c r="H15" s="4"/>
      <c r="I15" s="26"/>
      <c r="J15" s="27"/>
      <c r="K15" s="27"/>
    </row>
    <row r="16" spans="1:11" s="4" customFormat="1" x14ac:dyDescent="0.25">
      <c r="A16" s="19">
        <v>44178</v>
      </c>
      <c r="B16" s="19">
        <v>44178</v>
      </c>
      <c r="C16" s="24" t="s">
        <v>70</v>
      </c>
      <c r="D16" s="30" t="s">
        <v>68</v>
      </c>
      <c r="E16" s="21">
        <v>0</v>
      </c>
      <c r="F16" s="18">
        <v>873.2</v>
      </c>
      <c r="G16" s="20">
        <v>0</v>
      </c>
      <c r="I16" s="26"/>
      <c r="J16" s="27"/>
      <c r="K16" s="27"/>
    </row>
    <row r="17" spans="1:11" s="4" customFormat="1" x14ac:dyDescent="0.25">
      <c r="A17" s="19">
        <v>44178</v>
      </c>
      <c r="B17" s="19">
        <v>44178</v>
      </c>
      <c r="C17" s="24" t="s">
        <v>49</v>
      </c>
      <c r="D17" s="30" t="s">
        <v>22</v>
      </c>
      <c r="E17" s="16">
        <v>8</v>
      </c>
      <c r="F17" s="18">
        <v>885</v>
      </c>
      <c r="G17" s="20">
        <f t="shared" si="0"/>
        <v>7080</v>
      </c>
      <c r="H17"/>
      <c r="I17" s="26"/>
      <c r="J17" s="27"/>
      <c r="K17" s="27"/>
    </row>
    <row r="18" spans="1:11" x14ac:dyDescent="0.25">
      <c r="A18" s="19">
        <v>44178</v>
      </c>
      <c r="B18" s="19">
        <v>44178</v>
      </c>
      <c r="C18" s="24" t="s">
        <v>51</v>
      </c>
      <c r="D18" s="30" t="s">
        <v>21</v>
      </c>
      <c r="E18" s="16">
        <v>7</v>
      </c>
      <c r="F18" s="18">
        <v>1764.1</v>
      </c>
      <c r="G18" s="20">
        <f t="shared" si="0"/>
        <v>12348.699999999999</v>
      </c>
      <c r="H18" s="4"/>
      <c r="I18" s="26"/>
      <c r="J18" s="27"/>
      <c r="K18" s="27"/>
    </row>
    <row r="19" spans="1:11" s="4" customFormat="1" x14ac:dyDescent="0.25">
      <c r="A19" s="19">
        <v>44178</v>
      </c>
      <c r="B19" s="19">
        <v>44178</v>
      </c>
      <c r="C19" s="24" t="s">
        <v>52</v>
      </c>
      <c r="D19" s="30" t="s">
        <v>8</v>
      </c>
      <c r="E19" s="17">
        <v>19</v>
      </c>
      <c r="F19" s="18">
        <v>3136.44</v>
      </c>
      <c r="G19" s="20">
        <f t="shared" si="0"/>
        <v>59592.36</v>
      </c>
      <c r="I19" s="26"/>
      <c r="J19" s="27"/>
      <c r="K19" s="27"/>
    </row>
    <row r="20" spans="1:11" s="4" customFormat="1" x14ac:dyDescent="0.25">
      <c r="A20" s="19">
        <v>44178</v>
      </c>
      <c r="B20" s="19">
        <v>44178</v>
      </c>
      <c r="C20" s="24" t="s">
        <v>28</v>
      </c>
      <c r="D20" s="30" t="s">
        <v>82</v>
      </c>
      <c r="E20" s="21">
        <v>0</v>
      </c>
      <c r="F20" s="18">
        <v>578.20000000000005</v>
      </c>
      <c r="G20" s="20">
        <f t="shared" si="0"/>
        <v>0</v>
      </c>
      <c r="H20"/>
      <c r="I20" s="26"/>
      <c r="J20" s="27"/>
      <c r="K20" s="27"/>
    </row>
    <row r="21" spans="1:11" x14ac:dyDescent="0.25">
      <c r="A21" s="19">
        <v>44178</v>
      </c>
      <c r="B21" s="19">
        <v>44178</v>
      </c>
      <c r="C21" s="24" t="s">
        <v>43</v>
      </c>
      <c r="D21" s="30" t="s">
        <v>83</v>
      </c>
      <c r="E21" s="22">
        <v>13</v>
      </c>
      <c r="F21" s="18">
        <v>1416</v>
      </c>
      <c r="G21" s="20">
        <f t="shared" si="0"/>
        <v>18408</v>
      </c>
      <c r="I21" s="26"/>
      <c r="J21" s="27"/>
      <c r="K21" s="27"/>
    </row>
    <row r="22" spans="1:11" x14ac:dyDescent="0.25">
      <c r="A22" s="19">
        <v>44178</v>
      </c>
      <c r="B22" s="19">
        <v>44178</v>
      </c>
      <c r="C22" s="24" t="s">
        <v>29</v>
      </c>
      <c r="D22" s="30" t="s">
        <v>17</v>
      </c>
      <c r="E22" s="21">
        <v>60</v>
      </c>
      <c r="F22" s="18">
        <v>143.96</v>
      </c>
      <c r="G22" s="20">
        <f t="shared" si="0"/>
        <v>8637.6</v>
      </c>
      <c r="I22" s="26"/>
      <c r="J22" s="27"/>
      <c r="K22" s="27"/>
    </row>
    <row r="23" spans="1:11" x14ac:dyDescent="0.25">
      <c r="A23" s="19">
        <v>44178</v>
      </c>
      <c r="B23" s="19">
        <v>44178</v>
      </c>
      <c r="C23" s="24" t="s">
        <v>30</v>
      </c>
      <c r="D23" s="30" t="s">
        <v>16</v>
      </c>
      <c r="E23" s="21">
        <v>374</v>
      </c>
      <c r="F23" s="18">
        <v>210.04</v>
      </c>
      <c r="G23" s="20">
        <f t="shared" si="0"/>
        <v>78554.959999999992</v>
      </c>
      <c r="I23" s="26"/>
      <c r="J23" s="27"/>
      <c r="K23" s="27"/>
    </row>
    <row r="24" spans="1:11" x14ac:dyDescent="0.25">
      <c r="A24" s="19">
        <v>44178</v>
      </c>
      <c r="B24" s="19">
        <v>44178</v>
      </c>
      <c r="C24" s="24" t="s">
        <v>32</v>
      </c>
      <c r="D24" s="30" t="s">
        <v>5</v>
      </c>
      <c r="E24" s="21">
        <v>27</v>
      </c>
      <c r="F24" s="18">
        <v>70.8</v>
      </c>
      <c r="G24" s="20">
        <f t="shared" si="0"/>
        <v>1911.6</v>
      </c>
      <c r="I24" s="26"/>
      <c r="J24" s="27"/>
      <c r="K24" s="27"/>
    </row>
    <row r="25" spans="1:11" x14ac:dyDescent="0.25">
      <c r="A25" s="19">
        <v>44178</v>
      </c>
      <c r="B25" s="19">
        <v>44178</v>
      </c>
      <c r="C25" s="24" t="s">
        <v>34</v>
      </c>
      <c r="D25" s="8" t="s">
        <v>6</v>
      </c>
      <c r="E25" s="16">
        <v>27</v>
      </c>
      <c r="F25" s="18">
        <v>96.76</v>
      </c>
      <c r="G25" s="20">
        <f t="shared" si="0"/>
        <v>2612.52</v>
      </c>
      <c r="I25" s="26"/>
      <c r="J25" s="27"/>
      <c r="K25" s="27"/>
    </row>
    <row r="26" spans="1:11" x14ac:dyDescent="0.25">
      <c r="A26" s="19">
        <v>44178</v>
      </c>
      <c r="B26" s="19">
        <v>44178</v>
      </c>
      <c r="C26" s="29" t="s">
        <v>40</v>
      </c>
      <c r="D26" s="30" t="s">
        <v>12</v>
      </c>
      <c r="E26" s="21">
        <v>1</v>
      </c>
      <c r="F26" s="31">
        <v>1050.2</v>
      </c>
      <c r="G26" s="20">
        <f t="shared" si="0"/>
        <v>1050.2</v>
      </c>
      <c r="I26" s="26"/>
      <c r="J26" s="27"/>
      <c r="K26" s="27"/>
    </row>
    <row r="27" spans="1:11" x14ac:dyDescent="0.25">
      <c r="A27" s="19">
        <v>44178</v>
      </c>
      <c r="B27" s="19">
        <v>44178</v>
      </c>
      <c r="C27" s="29" t="s">
        <v>41</v>
      </c>
      <c r="D27" s="30" t="s">
        <v>7</v>
      </c>
      <c r="E27" s="21">
        <v>35</v>
      </c>
      <c r="F27" s="31">
        <v>141.6</v>
      </c>
      <c r="G27" s="20">
        <f t="shared" si="0"/>
        <v>4956</v>
      </c>
      <c r="I27" s="26"/>
      <c r="J27" s="27"/>
      <c r="K27" s="27"/>
    </row>
    <row r="28" spans="1:11" x14ac:dyDescent="0.25">
      <c r="A28" s="19">
        <v>44178</v>
      </c>
      <c r="B28" s="19">
        <v>44178</v>
      </c>
      <c r="C28" s="29" t="s">
        <v>42</v>
      </c>
      <c r="D28" s="30" t="s">
        <v>25</v>
      </c>
      <c r="E28" s="22">
        <v>9</v>
      </c>
      <c r="F28" s="31">
        <v>129.80000000000001</v>
      </c>
      <c r="G28" s="20">
        <f t="shared" si="0"/>
        <v>1168.2</v>
      </c>
      <c r="H28" s="4"/>
      <c r="I28" s="26"/>
      <c r="J28" s="27"/>
      <c r="K28" s="27"/>
    </row>
    <row r="29" spans="1:11" s="4" customFormat="1" x14ac:dyDescent="0.25">
      <c r="A29" s="19">
        <v>44178</v>
      </c>
      <c r="B29" s="19">
        <v>44178</v>
      </c>
      <c r="C29" s="29" t="s">
        <v>39</v>
      </c>
      <c r="D29" s="30" t="s">
        <v>18</v>
      </c>
      <c r="E29" s="21">
        <v>64</v>
      </c>
      <c r="F29" s="31">
        <v>584.1</v>
      </c>
      <c r="G29" s="20">
        <f t="shared" si="0"/>
        <v>37382.400000000001</v>
      </c>
      <c r="H29"/>
      <c r="I29" s="26"/>
      <c r="J29" s="27"/>
      <c r="K29" s="27"/>
    </row>
    <row r="30" spans="1:11" x14ac:dyDescent="0.25">
      <c r="A30" s="19">
        <v>44178</v>
      </c>
      <c r="B30" s="19">
        <v>44178</v>
      </c>
      <c r="C30" s="29" t="s">
        <v>44</v>
      </c>
      <c r="D30" s="30" t="s">
        <v>27</v>
      </c>
      <c r="E30" s="21">
        <v>0</v>
      </c>
      <c r="F30" s="31">
        <v>324.5</v>
      </c>
      <c r="G30" s="20">
        <f t="shared" si="0"/>
        <v>0</v>
      </c>
      <c r="I30" s="26"/>
      <c r="J30" s="27"/>
      <c r="K30" s="27"/>
    </row>
    <row r="31" spans="1:11" x14ac:dyDescent="0.25">
      <c r="A31" s="19">
        <v>43406</v>
      </c>
      <c r="B31" s="19">
        <v>43314</v>
      </c>
      <c r="C31" s="29" t="s">
        <v>46</v>
      </c>
      <c r="D31" s="30" t="s">
        <v>20</v>
      </c>
      <c r="E31" s="32">
        <v>8</v>
      </c>
      <c r="F31" s="31">
        <v>1050.2</v>
      </c>
      <c r="G31" s="20">
        <f t="shared" si="0"/>
        <v>8401.6</v>
      </c>
      <c r="H31" s="4"/>
      <c r="I31" s="26"/>
      <c r="J31" s="27"/>
      <c r="K31" s="27"/>
    </row>
    <row r="32" spans="1:11" s="4" customFormat="1" x14ac:dyDescent="0.25">
      <c r="A32" s="19">
        <v>44178</v>
      </c>
      <c r="B32" s="19">
        <v>44178</v>
      </c>
      <c r="C32" s="24" t="s">
        <v>38</v>
      </c>
      <c r="D32" s="9" t="s">
        <v>19</v>
      </c>
      <c r="E32" s="25">
        <v>3700</v>
      </c>
      <c r="F32" s="18">
        <v>1.78</v>
      </c>
      <c r="G32" s="20">
        <f t="shared" si="0"/>
        <v>6586</v>
      </c>
      <c r="H32"/>
      <c r="I32" s="26"/>
      <c r="J32" s="27"/>
      <c r="K32" s="27"/>
    </row>
    <row r="33" spans="1:11" x14ac:dyDescent="0.25">
      <c r="A33" s="19">
        <v>44178</v>
      </c>
      <c r="B33" s="19">
        <v>44178</v>
      </c>
      <c r="C33" s="24" t="s">
        <v>50</v>
      </c>
      <c r="D33" s="8" t="s">
        <v>10</v>
      </c>
      <c r="E33" s="16">
        <v>13</v>
      </c>
      <c r="F33" s="18">
        <v>158</v>
      </c>
      <c r="G33" s="20">
        <f t="shared" si="0"/>
        <v>2054</v>
      </c>
      <c r="I33" s="26"/>
      <c r="J33" s="27"/>
      <c r="K33" s="27"/>
    </row>
    <row r="34" spans="1:11" x14ac:dyDescent="0.25">
      <c r="A34" s="19">
        <v>43343</v>
      </c>
      <c r="B34" s="19">
        <v>43343</v>
      </c>
      <c r="C34" s="24" t="s">
        <v>35</v>
      </c>
      <c r="D34" s="9" t="s">
        <v>14</v>
      </c>
      <c r="E34" s="17">
        <v>4</v>
      </c>
      <c r="F34" s="18">
        <v>984.83</v>
      </c>
      <c r="G34" s="20">
        <f t="shared" si="0"/>
        <v>3939.32</v>
      </c>
      <c r="I34" s="26"/>
      <c r="J34" s="27"/>
      <c r="K34" s="27"/>
    </row>
    <row r="35" spans="1:11" x14ac:dyDescent="0.25">
      <c r="A35" s="19">
        <v>44178</v>
      </c>
      <c r="B35" s="19">
        <v>44178</v>
      </c>
      <c r="C35" s="24" t="s">
        <v>72</v>
      </c>
      <c r="D35" s="9" t="s">
        <v>57</v>
      </c>
      <c r="E35" s="17">
        <v>0</v>
      </c>
      <c r="F35" s="18">
        <v>594.72</v>
      </c>
      <c r="G35" s="20">
        <f t="shared" si="0"/>
        <v>0</v>
      </c>
      <c r="H35" s="4"/>
      <c r="I35" s="26"/>
      <c r="J35" s="27"/>
      <c r="K35" s="27"/>
    </row>
    <row r="36" spans="1:11" s="4" customFormat="1" x14ac:dyDescent="0.25">
      <c r="A36" s="19">
        <v>44178</v>
      </c>
      <c r="B36" s="19">
        <v>44178</v>
      </c>
      <c r="C36" s="24" t="s">
        <v>74</v>
      </c>
      <c r="D36" s="9" t="s">
        <v>61</v>
      </c>
      <c r="E36" s="17">
        <v>0</v>
      </c>
      <c r="F36" s="18">
        <v>108</v>
      </c>
      <c r="G36" s="20">
        <f t="shared" si="0"/>
        <v>0</v>
      </c>
      <c r="I36" s="26"/>
      <c r="J36" s="27"/>
      <c r="K36" s="27"/>
    </row>
    <row r="37" spans="1:11" s="4" customFormat="1" x14ac:dyDescent="0.25">
      <c r="A37" s="19">
        <v>44178</v>
      </c>
      <c r="B37" s="19">
        <v>44178</v>
      </c>
      <c r="C37" s="24" t="s">
        <v>73</v>
      </c>
      <c r="D37" s="9" t="s">
        <v>58</v>
      </c>
      <c r="E37" s="17">
        <v>1</v>
      </c>
      <c r="F37" s="18">
        <v>299.72000000000003</v>
      </c>
      <c r="G37" s="20">
        <f t="shared" si="0"/>
        <v>299.72000000000003</v>
      </c>
      <c r="I37" s="26"/>
      <c r="J37" s="27"/>
      <c r="K37" s="27"/>
    </row>
    <row r="38" spans="1:11" s="4" customFormat="1" x14ac:dyDescent="0.25">
      <c r="A38" s="19">
        <v>44178</v>
      </c>
      <c r="B38" s="19">
        <v>44178</v>
      </c>
      <c r="C38" s="24" t="s">
        <v>75</v>
      </c>
      <c r="D38" s="9" t="s">
        <v>60</v>
      </c>
      <c r="E38" s="17">
        <v>2</v>
      </c>
      <c r="F38" s="18">
        <v>767</v>
      </c>
      <c r="G38" s="20">
        <v>4602</v>
      </c>
      <c r="I38" s="26"/>
      <c r="J38" s="27"/>
      <c r="K38" s="27"/>
    </row>
    <row r="39" spans="1:11" s="4" customFormat="1" x14ac:dyDescent="0.25">
      <c r="A39" s="19">
        <v>44178</v>
      </c>
      <c r="B39" s="19">
        <v>44178</v>
      </c>
      <c r="C39" s="24" t="s">
        <v>76</v>
      </c>
      <c r="D39" s="9" t="s">
        <v>65</v>
      </c>
      <c r="E39" s="17">
        <v>2</v>
      </c>
      <c r="F39" s="18">
        <v>259.60000000000002</v>
      </c>
      <c r="G39" s="20">
        <v>2076.8000000000002</v>
      </c>
      <c r="I39" s="26"/>
      <c r="J39" s="27"/>
      <c r="K39" s="27"/>
    </row>
    <row r="40" spans="1:11" s="4" customFormat="1" x14ac:dyDescent="0.25">
      <c r="A40" s="19">
        <v>44178</v>
      </c>
      <c r="B40" s="19">
        <v>44178</v>
      </c>
      <c r="C40" s="24" t="s">
        <v>77</v>
      </c>
      <c r="D40" s="9" t="s">
        <v>63</v>
      </c>
      <c r="E40" s="17">
        <v>60</v>
      </c>
      <c r="F40" s="18">
        <v>109.99</v>
      </c>
      <c r="G40" s="20">
        <v>6599.97</v>
      </c>
      <c r="I40" s="26"/>
      <c r="J40" s="27"/>
      <c r="K40" s="27"/>
    </row>
    <row r="41" spans="1:11" s="4" customFormat="1" x14ac:dyDescent="0.25">
      <c r="A41" s="19">
        <v>44178</v>
      </c>
      <c r="B41" s="19">
        <v>44178</v>
      </c>
      <c r="C41" s="24" t="s">
        <v>78</v>
      </c>
      <c r="D41" s="9" t="s">
        <v>62</v>
      </c>
      <c r="E41" s="17">
        <v>2</v>
      </c>
      <c r="F41" s="18">
        <v>210</v>
      </c>
      <c r="G41" s="20">
        <v>840.01</v>
      </c>
      <c r="I41" s="26"/>
      <c r="J41" s="27"/>
      <c r="K41" s="27"/>
    </row>
    <row r="42" spans="1:11" s="4" customFormat="1" x14ac:dyDescent="0.25">
      <c r="A42" s="19">
        <v>44178</v>
      </c>
      <c r="B42" s="19">
        <v>44178</v>
      </c>
      <c r="C42" s="24" t="s">
        <v>79</v>
      </c>
      <c r="D42" s="9" t="s">
        <v>64</v>
      </c>
      <c r="E42" s="17">
        <v>58</v>
      </c>
      <c r="F42" s="18">
        <v>35.872</v>
      </c>
      <c r="G42" s="20">
        <v>4304.3999999999996</v>
      </c>
      <c r="I42" s="26"/>
      <c r="J42" s="27"/>
      <c r="K42" s="27"/>
    </row>
    <row r="43" spans="1:11" s="4" customFormat="1" x14ac:dyDescent="0.25">
      <c r="A43" s="19">
        <v>44178</v>
      </c>
      <c r="B43" s="19">
        <v>44178</v>
      </c>
      <c r="C43" s="24" t="s">
        <v>31</v>
      </c>
      <c r="D43" s="9" t="s">
        <v>13</v>
      </c>
      <c r="E43" s="21">
        <v>1</v>
      </c>
      <c r="F43" s="18">
        <v>75</v>
      </c>
      <c r="G43" s="20">
        <f t="shared" si="0"/>
        <v>75</v>
      </c>
      <c r="H43"/>
      <c r="I43" s="26"/>
      <c r="J43" s="27"/>
      <c r="K43" s="27"/>
    </row>
    <row r="44" spans="1:11" x14ac:dyDescent="0.25">
      <c r="A44" s="19">
        <v>44178</v>
      </c>
      <c r="B44" s="19">
        <v>44178</v>
      </c>
      <c r="C44" s="24" t="s">
        <v>33</v>
      </c>
      <c r="D44" s="9" t="s">
        <v>15</v>
      </c>
      <c r="E44" s="21">
        <v>4</v>
      </c>
      <c r="F44" s="18">
        <v>141.4</v>
      </c>
      <c r="G44" s="20">
        <f t="shared" si="0"/>
        <v>565.6</v>
      </c>
      <c r="I44" s="26"/>
      <c r="J44" s="27"/>
      <c r="K44" s="27"/>
    </row>
    <row r="45" spans="1:11" x14ac:dyDescent="0.25">
      <c r="A45" s="19">
        <v>44127</v>
      </c>
      <c r="B45" s="19">
        <v>44127</v>
      </c>
      <c r="C45" s="24" t="s">
        <v>36</v>
      </c>
      <c r="D45" s="8" t="s">
        <v>9</v>
      </c>
      <c r="E45" s="16">
        <v>9</v>
      </c>
      <c r="F45" s="18">
        <v>179.36</v>
      </c>
      <c r="G45" s="20">
        <f t="shared" si="0"/>
        <v>1614.2400000000002</v>
      </c>
      <c r="H45" s="4"/>
      <c r="I45" s="26"/>
      <c r="J45" s="27"/>
      <c r="K45" s="27"/>
    </row>
    <row r="46" spans="1:11" s="4" customFormat="1" x14ac:dyDescent="0.25">
      <c r="A46" s="19">
        <v>44127</v>
      </c>
      <c r="B46" s="19">
        <v>44127</v>
      </c>
      <c r="C46" s="24" t="s">
        <v>47</v>
      </c>
      <c r="D46" s="8" t="s">
        <v>11</v>
      </c>
      <c r="E46" s="16">
        <v>7</v>
      </c>
      <c r="F46" s="18">
        <v>115.64</v>
      </c>
      <c r="G46" s="20">
        <f t="shared" si="0"/>
        <v>809.48</v>
      </c>
      <c r="I46" s="26"/>
      <c r="J46" s="27"/>
      <c r="K46" s="27"/>
    </row>
    <row r="47" spans="1:11" s="4" customFormat="1" x14ac:dyDescent="0.25">
      <c r="A47" s="19">
        <v>44540</v>
      </c>
      <c r="B47" s="19">
        <v>44540</v>
      </c>
      <c r="C47" s="24"/>
      <c r="D47" s="8" t="s">
        <v>85</v>
      </c>
      <c r="E47" s="16">
        <v>6</v>
      </c>
      <c r="F47" s="18">
        <v>566.4</v>
      </c>
      <c r="G47" s="20">
        <f t="shared" si="0"/>
        <v>3398.3999999999996</v>
      </c>
      <c r="I47" s="26"/>
      <c r="J47" s="27"/>
      <c r="K47" s="27"/>
    </row>
    <row r="48" spans="1:11" s="4" customFormat="1" x14ac:dyDescent="0.25">
      <c r="A48" s="19">
        <v>44540</v>
      </c>
      <c r="B48" s="19">
        <v>44540</v>
      </c>
      <c r="C48" s="24"/>
      <c r="D48" s="8" t="s">
        <v>86</v>
      </c>
      <c r="E48" s="16">
        <v>6</v>
      </c>
      <c r="F48" s="18">
        <v>259.60000000000002</v>
      </c>
      <c r="G48" s="20">
        <f t="shared" si="0"/>
        <v>1557.6000000000001</v>
      </c>
      <c r="I48" s="26"/>
      <c r="J48" s="27"/>
      <c r="K48" s="27"/>
    </row>
    <row r="49" spans="1:11" s="4" customFormat="1" x14ac:dyDescent="0.25">
      <c r="A49" s="19">
        <v>44178</v>
      </c>
      <c r="B49" s="19">
        <v>44178</v>
      </c>
      <c r="C49" s="24" t="s">
        <v>48</v>
      </c>
      <c r="D49" s="9" t="s">
        <v>56</v>
      </c>
      <c r="E49" s="17">
        <v>3</v>
      </c>
      <c r="F49" s="18">
        <v>944</v>
      </c>
      <c r="G49" s="20">
        <f t="shared" si="0"/>
        <v>2832</v>
      </c>
      <c r="I49" s="26"/>
      <c r="J49" s="27"/>
      <c r="K49" s="27"/>
    </row>
    <row r="50" spans="1:11" s="4" customFormat="1" x14ac:dyDescent="0.25">
      <c r="A50" s="19">
        <v>44208</v>
      </c>
      <c r="B50" s="19">
        <v>44208</v>
      </c>
      <c r="C50" s="24" t="s">
        <v>81</v>
      </c>
      <c r="D50" s="9" t="s">
        <v>80</v>
      </c>
      <c r="E50" s="17">
        <v>70</v>
      </c>
      <c r="F50" s="18">
        <v>135</v>
      </c>
      <c r="G50" s="20">
        <f t="shared" si="0"/>
        <v>9450</v>
      </c>
      <c r="I50" s="26"/>
      <c r="J50" s="27"/>
      <c r="K50" s="27"/>
    </row>
    <row r="51" spans="1:11" s="4" customFormat="1" x14ac:dyDescent="0.25">
      <c r="A51" s="19">
        <v>44178</v>
      </c>
      <c r="B51" s="19">
        <v>44178</v>
      </c>
      <c r="C51" s="24" t="s">
        <v>49</v>
      </c>
      <c r="D51" s="8" t="s">
        <v>55</v>
      </c>
      <c r="E51" s="16">
        <v>60</v>
      </c>
      <c r="F51" s="18">
        <v>13.94</v>
      </c>
      <c r="G51" s="20">
        <f t="shared" si="0"/>
        <v>836.4</v>
      </c>
      <c r="I51" s="26"/>
      <c r="J51" s="27"/>
      <c r="K51" s="27"/>
    </row>
    <row r="52" spans="1:11" s="4" customFormat="1" x14ac:dyDescent="0.25">
      <c r="A52" s="35"/>
      <c r="B52" s="35"/>
      <c r="C52" s="35"/>
      <c r="D52" s="36" t="s">
        <v>4</v>
      </c>
      <c r="E52" s="36"/>
      <c r="F52" s="37"/>
      <c r="G52" s="38">
        <f>SUM(G11:G51)</f>
        <v>376979.87999999995</v>
      </c>
      <c r="I52" s="26"/>
      <c r="J52" s="27"/>
      <c r="K52" s="27"/>
    </row>
    <row r="53" spans="1:11" s="4" customFormat="1" ht="15.75" x14ac:dyDescent="0.25">
      <c r="A53" s="46"/>
      <c r="B53" s="46"/>
      <c r="C53" s="46"/>
      <c r="D53" s="46"/>
      <c r="E53" s="1"/>
      <c r="F53" s="1"/>
      <c r="G53" s="1"/>
      <c r="H53"/>
      <c r="I53" s="26"/>
      <c r="J53" s="27"/>
      <c r="K53" s="27"/>
    </row>
    <row r="54" spans="1:11" ht="15.75" x14ac:dyDescent="0.25">
      <c r="A54" s="47" t="s">
        <v>88</v>
      </c>
      <c r="B54" s="47"/>
      <c r="C54" s="12"/>
      <c r="D54" s="2"/>
      <c r="F54" s="34"/>
      <c r="G54" s="1"/>
      <c r="H54" s="4"/>
      <c r="I54" s="28"/>
      <c r="J54" s="27"/>
      <c r="K54" s="27"/>
    </row>
    <row r="55" spans="1:11" s="4" customFormat="1" ht="15.75" x14ac:dyDescent="0.25">
      <c r="A55" s="12"/>
      <c r="B55" s="13"/>
      <c r="C55" s="13"/>
      <c r="D55" s="5"/>
      <c r="E55" s="7"/>
      <c r="F55" s="1"/>
      <c r="G55" s="1"/>
      <c r="H55"/>
      <c r="I55" s="28"/>
      <c r="J55" s="27"/>
      <c r="K55" s="27"/>
    </row>
    <row r="56" spans="1:11" ht="15.75" x14ac:dyDescent="0.25">
      <c r="A56" s="48"/>
      <c r="B56" s="48"/>
      <c r="C56" s="11"/>
      <c r="D56" s="5"/>
      <c r="E56" s="45"/>
      <c r="F56" s="45"/>
      <c r="G56" s="45"/>
      <c r="H56" s="4"/>
      <c r="I56" s="4"/>
      <c r="J56" s="27"/>
      <c r="K56" s="27"/>
    </row>
    <row r="57" spans="1:11" s="4" customFormat="1" x14ac:dyDescent="0.25">
      <c r="A57" s="42"/>
      <c r="B57" s="42"/>
      <c r="C57" s="14"/>
      <c r="D57" s="6"/>
      <c r="E57"/>
      <c r="F57" s="33"/>
      <c r="G57" s="6"/>
      <c r="H57"/>
      <c r="I57"/>
    </row>
    <row r="58" spans="1:11" x14ac:dyDescent="0.25">
      <c r="A58" s="43" t="s">
        <v>89</v>
      </c>
      <c r="B58" s="43"/>
      <c r="C58" s="15"/>
      <c r="E58" t="s">
        <v>90</v>
      </c>
      <c r="F58" s="3"/>
    </row>
    <row r="61" spans="1:11" x14ac:dyDescent="0.25">
      <c r="A61" s="15"/>
    </row>
  </sheetData>
  <autoFilter ref="A10:G10" xr:uid="{00000000-0009-0000-0000-000000000000}"/>
  <sortState xmlns:xlrd2="http://schemas.microsoft.com/office/spreadsheetml/2017/richdata2" ref="A11:G43">
    <sortCondition ref="D14:D43"/>
  </sortState>
  <mergeCells count="10">
    <mergeCell ref="A57:B57"/>
    <mergeCell ref="A58:B58"/>
    <mergeCell ref="C5:E5"/>
    <mergeCell ref="C6:E6"/>
    <mergeCell ref="E56:G56"/>
    <mergeCell ref="A53:D53"/>
    <mergeCell ref="A54:B54"/>
    <mergeCell ref="A56:B56"/>
    <mergeCell ref="B8:F8"/>
    <mergeCell ref="C9:E9"/>
  </mergeCells>
  <phoneticPr fontId="11" type="noConversion"/>
  <pageMargins left="0.25" right="0.25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2</xdr:col>
                <xdr:colOff>495300</xdr:colOff>
                <xdr:row>0</xdr:row>
                <xdr:rowOff>0</xdr:rowOff>
              </from>
              <to>
                <xdr:col>3</xdr:col>
                <xdr:colOff>971550</xdr:colOff>
                <xdr:row>4</xdr:row>
                <xdr:rowOff>142875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Salazar</dc:creator>
  <cp:lastModifiedBy>Anderson Remigio Tapia</cp:lastModifiedBy>
  <cp:lastPrinted>2021-01-07T16:17:04Z</cp:lastPrinted>
  <dcterms:created xsi:type="dcterms:W3CDTF">2019-01-25T16:14:56Z</dcterms:created>
  <dcterms:modified xsi:type="dcterms:W3CDTF">2022-01-06T18:49:53Z</dcterms:modified>
</cp:coreProperties>
</file>