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migio\Desktop\inventario trimestral\"/>
    </mc:Choice>
  </mc:AlternateContent>
  <xr:revisionPtr revIDLastSave="0" documentId="13_ncr:1_{FCDD4DB9-8560-4503-85FB-7D3968A14C16}" xr6:coauthVersionLast="45" xr6:coauthVersionMax="45" xr10:uidLastSave="{00000000-0000-0000-0000-000000000000}"/>
  <bookViews>
    <workbookView xWindow="-120" yWindow="-120" windowWidth="20730" windowHeight="11160" xr2:uid="{7B91CF75-3641-4632-8CD4-49803BE5BB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12" i="1"/>
  <c r="G11" i="1"/>
  <c r="G73" i="1" l="1"/>
</calcChain>
</file>

<file path=xl/sharedStrings.xml><?xml version="1.0" encoding="utf-8"?>
<sst xmlns="http://schemas.openxmlformats.org/spreadsheetml/2006/main" count="135" uniqueCount="129">
  <si>
    <t xml:space="preserve">FECHA DE  ADQUISICION </t>
  </si>
  <si>
    <t>FECHA DE  REGISTRO</t>
  </si>
  <si>
    <t>CODIGO INSTITUCIONAL</t>
  </si>
  <si>
    <t>BREVE DESCRIPCION DEL BIEN</t>
  </si>
  <si>
    <t>EXISTENCIA</t>
  </si>
  <si>
    <t>PRECIO UNITARIO RD$</t>
  </si>
  <si>
    <t>VALORES RD$</t>
  </si>
  <si>
    <t>0078</t>
  </si>
  <si>
    <t>Bandejas de escritorio</t>
  </si>
  <si>
    <t>0004</t>
  </si>
  <si>
    <t>Cinta 2’</t>
  </si>
  <si>
    <t>cinta maquina et 121</t>
  </si>
  <si>
    <t>Grapadora de metal</t>
  </si>
  <si>
    <t>0003</t>
  </si>
  <si>
    <t>CD</t>
  </si>
  <si>
    <t xml:space="preserve">calculadora </t>
  </si>
  <si>
    <t>0005</t>
  </si>
  <si>
    <t>cinta correctora</t>
  </si>
  <si>
    <t>0015</t>
  </si>
  <si>
    <t>Dispensador cinta ¾</t>
  </si>
  <si>
    <t>0016</t>
  </si>
  <si>
    <t>DVD</t>
  </si>
  <si>
    <t>0019</t>
  </si>
  <si>
    <t>Folders 8 ½ x 11</t>
  </si>
  <si>
    <t>corrector liquido tipo brocha</t>
  </si>
  <si>
    <t>gomitas</t>
  </si>
  <si>
    <t>0029</t>
  </si>
  <si>
    <t xml:space="preserve">Lapicero azul </t>
  </si>
  <si>
    <t>0030</t>
  </si>
  <si>
    <t>Lapicero negro</t>
  </si>
  <si>
    <t>0031</t>
  </si>
  <si>
    <t>Lapicero rojo</t>
  </si>
  <si>
    <t>0032</t>
  </si>
  <si>
    <t>Lapiz de carbon</t>
  </si>
  <si>
    <t>0033</t>
  </si>
  <si>
    <t>Libretas 5 x 8</t>
  </si>
  <si>
    <t>0034</t>
  </si>
  <si>
    <t>Libretas 8 x 11</t>
  </si>
  <si>
    <t>0045</t>
  </si>
  <si>
    <t>Papel bond 8 ½ x 11</t>
  </si>
  <si>
    <t>0046</t>
  </si>
  <si>
    <t>Papel bond 8 ½ x 14</t>
  </si>
  <si>
    <t>pendaflex 8 1/2 x11</t>
  </si>
  <si>
    <t>0049</t>
  </si>
  <si>
    <t>Pendaflex 8 1/2 x 13</t>
  </si>
  <si>
    <t>0051</t>
  </si>
  <si>
    <t>Porta lapiz de metal</t>
  </si>
  <si>
    <t>0058</t>
  </si>
  <si>
    <t>Saca punta</t>
  </si>
  <si>
    <t xml:space="preserve">gancho macho y hembra </t>
  </si>
  <si>
    <t>sobre manila 10x13</t>
  </si>
  <si>
    <t>0063</t>
  </si>
  <si>
    <t>Sobre manila 10 x 15</t>
  </si>
  <si>
    <t>reglas plasticas</t>
  </si>
  <si>
    <t>regla de metal</t>
  </si>
  <si>
    <t>0064</t>
  </si>
  <si>
    <t>Sobres N.10</t>
  </si>
  <si>
    <t>Label para folder 1.7 x 9</t>
  </si>
  <si>
    <t>label 2x4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</si>
  <si>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</si>
  <si>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</si>
  <si>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</si>
  <si>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</si>
  <si>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</si>
  <si>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</si>
  <si>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</si>
  <si>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</si>
  <si>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</si>
  <si>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</si>
  <si>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</si>
  <si>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</si>
  <si>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</si>
  <si>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cinta transparente 3/4</t>
  </si>
  <si>
    <t>sobre manila 9x12</t>
  </si>
  <si>
    <t>clip billetero 41mm</t>
  </si>
  <si>
    <t>clip billetero 31mm</t>
  </si>
  <si>
    <t>porta clips</t>
  </si>
  <si>
    <t>post it</t>
  </si>
  <si>
    <t>clip billetero 51mm</t>
  </si>
  <si>
    <t>paquete de flechas adhesivas</t>
  </si>
  <si>
    <t>liquid paper tipo lapiz</t>
  </si>
  <si>
    <t>saca grapas</t>
  </si>
  <si>
    <t>potes de silicon liquido mediano 250ml</t>
  </si>
  <si>
    <t>pegamento en barra mediano</t>
  </si>
  <si>
    <t>perforadora de dos hoyos</t>
  </si>
  <si>
    <t>porta lapiz</t>
  </si>
  <si>
    <t>Marcador para cd azul</t>
  </si>
  <si>
    <t>0067</t>
  </si>
  <si>
    <t>Tinta azul sello</t>
  </si>
  <si>
    <t>Realizado por:</t>
  </si>
  <si>
    <t>TOTAL GENERAL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</si>
  <si>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</si>
  <si>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</si>
  <si>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</si>
  <si>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</si>
  <si>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</si>
  <si>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</si>
  <si>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</si>
  <si>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</si>
  <si>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</si>
  <si>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</si>
  <si>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</si>
  <si>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</si>
  <si>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</si>
  <si>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</si>
  <si>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</si>
  <si>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</si>
  <si>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</si>
  <si>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</si>
  <si>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</si>
  <si>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0001</t>
  </si>
  <si>
    <t>0002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</si>
  <si>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</si>
  <si>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</si>
  <si>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</si>
  <si>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</si>
  <si>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</si>
  <si>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</si>
  <si>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</si>
  <si>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</si>
  <si>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</si>
  <si>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0017</t>
  </si>
  <si>
    <t>0018</t>
  </si>
  <si>
    <t>0020</t>
  </si>
  <si>
    <t>0021</t>
  </si>
  <si>
    <t>0022</t>
  </si>
  <si>
    <t>tijera</t>
  </si>
  <si>
    <t>Inventario trimestre Octubre-Diciembre 2021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</si>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</sst>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4" fillId="2" borderId="2" xfId="3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64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0" xfId="2" applyAlignment="1">
      <alignment horizontal="center"/>
    </xf>
    <xf numFmtId="0" fontId="6" fillId="0" borderId="0" xfId="2" applyFont="1" applyAlignment="1">
      <alignment horizontal="center" vertical="center"/>
    </xf>
    <xf numFmtId="0" fontId="3" fillId="0" borderId="0" xfId="2"/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64" fontId="5" fillId="0" borderId="2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2" fillId="2" borderId="1" xfId="0" applyFont="1" applyFill="1" applyBorder="1"/>
    <xf numFmtId="0" fontId="7" fillId="2" borderId="1" xfId="0" applyFont="1" applyFill="1" applyBorder="1"/>
    <xf numFmtId="43" fontId="2" fillId="2" borderId="1" xfId="0" applyNumberFormat="1" applyFont="1" applyFill="1" applyBorder="1"/>
    <xf numFmtId="43" fontId="0" fillId="0" borderId="1" xfId="0" applyNumberFormat="1" applyBorder="1"/>
    <xf numFmtId="0" fontId="8" fillId="0" borderId="0" xfId="0" applyFont="1" applyAlignment="1">
      <alignment vertical="center"/>
    </xf>
    <xf numFmtId="0" fontId="6" fillId="0" borderId="0" xfId="2" applyFont="1" applyAlignment="1">
      <alignment horizontal="center" vertical="center"/>
    </xf>
  </cellXfs>
  <cellStyles count="4">
    <cellStyle name="Millares" xfId="1" builtinId="3"/>
    <cellStyle name="Millares 3" xfId="3" xr:uid="{6244104A-8AA5-40AC-9D0E-69AD73B3DA16}"/>
    <cellStyle name="Normal" xfId="0" builtinId="0"/>
    <cellStyle name="Normal 5" xfId="2" xr:uid="{CFC3DBEE-4AED-4AFD-AED3-EA159E1F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1</xdr:row>
          <xdr:rowOff>19050</xdr:rowOff>
        </xdr:from>
        <xdr:to>
          <xdr:col>4</xdr:col>
          <xdr:colOff>619125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180975</xdr:colOff>
      <xdr:row>75</xdr:row>
      <xdr:rowOff>9525</xdr:rowOff>
    </xdr:from>
    <xdr:to>
      <xdr:col>3</xdr:col>
      <xdr:colOff>419100</xdr:colOff>
      <xdr:row>78</xdr:row>
      <xdr:rowOff>173355</xdr:rowOff>
    </xdr:to>
    <xdr:grpSp>
      <xdr:nvGrpSpPr>
        <xdr:cNvPr id="8" name="Group 1638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80975" y="14839950"/>
          <a:ext cx="1952625" cy="754380"/>
          <a:chOff x="0" y="0"/>
          <a:chExt cx="1952899" cy="754667"/>
        </a:xfrm>
      </xdr:grpSpPr>
      <xdr:pic>
        <xdr:nvPicPr>
          <xdr:cNvPr id="9" name="Picture 1893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1952899" cy="608307"/>
          </a:xfrm>
          <a:prstGeom prst="rect">
            <a:avLst/>
          </a:prstGeom>
        </xdr:spPr>
      </xdr:pic>
      <xdr:sp macro="" textlink="">
        <xdr:nvSpPr>
          <xdr:cNvPr id="10" name="Rectangle 633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76265" y="622028"/>
            <a:ext cx="358885" cy="176409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1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Aux. </a:t>
            </a:r>
          </a:p>
        </xdr:txBody>
      </xdr:sp>
      <xdr:sp macro="" textlink="">
        <xdr:nvSpPr>
          <xdr:cNvPr id="11" name="Rectangle 633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846104" y="622028"/>
            <a:ext cx="626529" cy="176409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1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Almacen</a:t>
            </a:r>
          </a:p>
        </xdr:txBody>
      </xdr:sp>
    </xdr:grpSp>
    <xdr:clientData/>
  </xdr:twoCellAnchor>
  <xdr:twoCellAnchor editAs="oneCell">
    <xdr:from>
      <xdr:col>4</xdr:col>
      <xdr:colOff>114300</xdr:colOff>
      <xdr:row>74</xdr:row>
      <xdr:rowOff>0</xdr:rowOff>
    </xdr:from>
    <xdr:to>
      <xdr:col>6</xdr:col>
      <xdr:colOff>1033145</xdr:colOff>
      <xdr:row>78</xdr:row>
      <xdr:rowOff>19051</xdr:rowOff>
    </xdr:to>
    <xdr:pic>
      <xdr:nvPicPr>
        <xdr:cNvPr id="12" name="Picture 1893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14630400"/>
          <a:ext cx="2052320" cy="80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A9C2-9B15-4ABB-8F56-85F29FEAEB2F}">
  <dimension ref="A8:G88"/>
  <sheetViews>
    <sheetView tabSelected="1" topLeftCell="A67" zoomScaleNormal="100" workbookViewId="0">
      <selection activeCell="H84" sqref="H84"/>
    </sheetView>
  </sheetViews>
  <sheetFormatPr baseColWidth="10" defaultRowHeight="15" x14ac:dyDescent="0.25"/>
  <cols>
    <col min="2" max="2" width="8.42578125" customWidth="1"/>
    <col min="3" max="3" width="5.85546875" customWidth="1"/>
    <col min="4" max="4" width="18.5703125" customWidth="1"/>
    <col min="5" max="5" width="7.7109375" customWidth="1"/>
    <col min="6" max="6" width="9.28515625" customWidth="1"/>
    <col min="7" max="7" width="15.5703125" customWidth="1"/>
  </cols>
  <sheetData>
    <row r="8" spans="1:7" x14ac:dyDescent="0.25">
      <c r="B8" t="s">
        <v>127</v>
      </c>
    </row>
    <row r="10" spans="1:7" ht="38.25" x14ac:dyDescent="0.25">
      <c r="A10" s="1" t="s">
        <v>0</v>
      </c>
      <c r="B10" s="1" t="s">
        <v>1</v>
      </c>
      <c r="C10" s="2" t="s">
        <v>2</v>
      </c>
      <c r="D10" s="2" t="s">
        <v>3</v>
      </c>
      <c r="E10" s="2" t="s">
        <v>4</v>
      </c>
      <c r="F10" s="3" t="s">
        <v>5</v>
      </c>
      <c r="G10" s="3" t="s">
        <v>6</v>
      </c>
    </row>
    <row r="11" spans="1:7" ht="30" x14ac:dyDescent="0.25">
      <c r="A11" s="4">
        <v>44502</v>
      </c>
      <c r="B11" s="5">
        <v>44502</v>
      </c>
      <c r="C11" s="6" t="s">
        <v>7</v>
      </c>
      <c r="D11" s="7" t="s">
        <v>8</v>
      </c>
      <c r="E11" s="8">
        <v>5</v>
      </c>
      <c r="F11" s="9">
        <v>639.99</v>
      </c>
      <c r="G11" s="25">
        <f>E11*F11</f>
        <v>3199.95</v>
      </c>
    </row>
    <row r="12" spans="1:7" x14ac:dyDescent="0.25">
      <c r="A12" s="4">
        <v>44502</v>
      </c>
      <c r="B12" s="5">
        <v>44502</v>
      </c>
      <c r="C12" s="6" t="s">
        <v>9</v>
      </c>
      <c r="D12" s="8" t="s">
        <v>10</v>
      </c>
      <c r="E12" s="8">
        <v>86</v>
      </c>
      <c r="F12" s="9">
        <v>68.260000000000005</v>
      </c>
      <c r="G12" s="25">
        <f>E12*F12</f>
        <v>5870.3600000000006</v>
      </c>
    </row>
    <row r="13" spans="1:7" x14ac:dyDescent="0.25">
      <c r="A13" s="4">
        <v>44502</v>
      </c>
      <c r="B13" s="5">
        <v>44502</v>
      </c>
      <c r="C13" s="6" t="s">
        <v>91</v>
      </c>
      <c r="D13" s="4" t="s">
        <v>11</v>
      </c>
      <c r="E13" s="8">
        <v>4</v>
      </c>
      <c r="F13" s="9">
        <v>247.8</v>
      </c>
      <c r="G13" s="25">
        <f t="shared" ref="G13:G72" si="0">E13*F13</f>
        <v>991.2</v>
      </c>
    </row>
    <row r="14" spans="1:7" x14ac:dyDescent="0.25">
      <c r="A14" s="4">
        <v>44502</v>
      </c>
      <c r="B14" s="5">
        <v>44502</v>
      </c>
      <c r="C14" s="6" t="s">
        <v>92</v>
      </c>
      <c r="D14" s="4" t="s">
        <v>12</v>
      </c>
      <c r="E14" s="8">
        <v>11</v>
      </c>
      <c r="F14" s="9">
        <v>417</v>
      </c>
      <c r="G14" s="25">
        <f t="shared" si="0"/>
        <v>4587</v>
      </c>
    </row>
    <row r="15" spans="1:7" x14ac:dyDescent="0.25">
      <c r="A15" s="4">
        <v>44502</v>
      </c>
      <c r="B15" s="5">
        <v>44502</v>
      </c>
      <c r="C15" s="6" t="s">
        <v>13</v>
      </c>
      <c r="D15" s="8" t="s">
        <v>14</v>
      </c>
      <c r="E15" s="8">
        <v>35</v>
      </c>
      <c r="F15" s="9">
        <v>11.63</v>
      </c>
      <c r="G15" s="25">
        <f t="shared" si="0"/>
        <v>407.05</v>
      </c>
    </row>
    <row r="16" spans="1:7" x14ac:dyDescent="0.25">
      <c r="A16" s="4">
        <v>44502</v>
      </c>
      <c r="B16" s="5">
        <v>44502</v>
      </c>
      <c r="C16" s="6" t="s">
        <v>93</v>
      </c>
      <c r="D16" s="8" t="s">
        <v>15</v>
      </c>
      <c r="E16" s="8">
        <v>5</v>
      </c>
      <c r="F16" s="9">
        <v>285</v>
      </c>
      <c r="G16" s="25">
        <f t="shared" si="0"/>
        <v>1425</v>
      </c>
    </row>
    <row r="17" spans="1:7" x14ac:dyDescent="0.25">
      <c r="A17" s="4">
        <v>44502</v>
      </c>
      <c r="B17" s="5">
        <v>44502</v>
      </c>
      <c r="C17" s="6" t="s">
        <v>16</v>
      </c>
      <c r="D17" s="8" t="s">
        <v>17</v>
      </c>
      <c r="E17" s="8">
        <v>1</v>
      </c>
      <c r="F17" s="9">
        <v>240</v>
      </c>
      <c r="G17" s="25">
        <f t="shared" si="0"/>
        <v>240</v>
      </c>
    </row>
    <row r="18" spans="1:7" x14ac:dyDescent="0.25">
      <c r="A18" s="4">
        <v>44502</v>
      </c>
      <c r="B18" s="5">
        <v>44502</v>
      </c>
      <c r="C18" s="6" t="s">
        <v>18</v>
      </c>
      <c r="D18" s="8" t="s">
        <v>19</v>
      </c>
      <c r="E18" s="8">
        <v>3</v>
      </c>
      <c r="F18" s="9">
        <v>147.5</v>
      </c>
      <c r="G18" s="25">
        <f t="shared" si="0"/>
        <v>442.5</v>
      </c>
    </row>
    <row r="19" spans="1:7" x14ac:dyDescent="0.25">
      <c r="A19" s="4">
        <v>44502</v>
      </c>
      <c r="B19" s="5">
        <v>44502</v>
      </c>
      <c r="C19" s="6" t="s">
        <v>20</v>
      </c>
      <c r="D19" s="7" t="s">
        <v>21</v>
      </c>
      <c r="E19" s="8">
        <v>63</v>
      </c>
      <c r="F19" s="9">
        <v>11.99</v>
      </c>
      <c r="G19" s="25">
        <f t="shared" si="0"/>
        <v>755.37</v>
      </c>
    </row>
    <row r="20" spans="1:7" x14ac:dyDescent="0.25">
      <c r="A20" s="4">
        <v>44502</v>
      </c>
      <c r="B20" s="5">
        <v>44502</v>
      </c>
      <c r="C20" s="6" t="s">
        <v>22</v>
      </c>
      <c r="D20" s="8" t="s">
        <v>23</v>
      </c>
      <c r="E20" s="8">
        <v>1900</v>
      </c>
      <c r="F20" s="9">
        <v>3.12</v>
      </c>
      <c r="G20" s="25">
        <f t="shared" si="0"/>
        <v>5928</v>
      </c>
    </row>
    <row r="21" spans="1:7" x14ac:dyDescent="0.25">
      <c r="A21" s="4">
        <v>44502</v>
      </c>
      <c r="B21" s="5">
        <v>44502</v>
      </c>
      <c r="C21" s="6" t="s">
        <v>94</v>
      </c>
      <c r="D21" s="8" t="s">
        <v>24</v>
      </c>
      <c r="E21" s="8">
        <v>33</v>
      </c>
      <c r="F21" s="9">
        <v>23</v>
      </c>
      <c r="G21" s="25">
        <f t="shared" si="0"/>
        <v>759</v>
      </c>
    </row>
    <row r="22" spans="1:7" x14ac:dyDescent="0.25">
      <c r="A22" s="4">
        <v>44502</v>
      </c>
      <c r="B22" s="5">
        <v>44502</v>
      </c>
      <c r="C22" s="6" t="s">
        <v>95</v>
      </c>
      <c r="D22" s="8" t="s">
        <v>25</v>
      </c>
      <c r="E22" s="8">
        <v>6</v>
      </c>
      <c r="F22" s="9">
        <v>22.42</v>
      </c>
      <c r="G22" s="25">
        <f t="shared" si="0"/>
        <v>134.52000000000001</v>
      </c>
    </row>
    <row r="23" spans="1:7" x14ac:dyDescent="0.25">
      <c r="A23" s="4">
        <v>44502</v>
      </c>
      <c r="B23" s="5">
        <v>44502</v>
      </c>
      <c r="C23" s="6" t="s">
        <v>96</v>
      </c>
      <c r="D23" s="8" t="s">
        <v>126</v>
      </c>
      <c r="E23" s="8">
        <v>5</v>
      </c>
      <c r="F23" s="9">
        <v>34.26</v>
      </c>
      <c r="G23" s="25">
        <f t="shared" si="0"/>
        <v>171.29999999999998</v>
      </c>
    </row>
    <row r="24" spans="1:7" x14ac:dyDescent="0.25">
      <c r="A24" s="4">
        <v>44502</v>
      </c>
      <c r="B24" s="5">
        <v>44502</v>
      </c>
      <c r="C24" s="6" t="s">
        <v>26</v>
      </c>
      <c r="D24" s="8" t="s">
        <v>27</v>
      </c>
      <c r="E24" s="8">
        <v>695</v>
      </c>
      <c r="F24" s="9">
        <v>8.35</v>
      </c>
      <c r="G24" s="25">
        <f t="shared" si="0"/>
        <v>5803.25</v>
      </c>
    </row>
    <row r="25" spans="1:7" x14ac:dyDescent="0.25">
      <c r="A25" s="4">
        <v>44502</v>
      </c>
      <c r="B25" s="5">
        <v>44502</v>
      </c>
      <c r="C25" s="6" t="s">
        <v>28</v>
      </c>
      <c r="D25" s="7" t="s">
        <v>29</v>
      </c>
      <c r="E25" s="8">
        <v>120</v>
      </c>
      <c r="F25" s="9">
        <v>7.96</v>
      </c>
      <c r="G25" s="25">
        <f t="shared" si="0"/>
        <v>955.2</v>
      </c>
    </row>
    <row r="26" spans="1:7" x14ac:dyDescent="0.25">
      <c r="A26" s="4">
        <v>44502</v>
      </c>
      <c r="B26" s="5">
        <v>44502</v>
      </c>
      <c r="C26" s="6" t="s">
        <v>30</v>
      </c>
      <c r="D26" s="7" t="s">
        <v>31</v>
      </c>
      <c r="E26" s="8">
        <v>64</v>
      </c>
      <c r="F26" s="9">
        <v>6.6</v>
      </c>
      <c r="G26" s="25">
        <f t="shared" si="0"/>
        <v>422.4</v>
      </c>
    </row>
    <row r="27" spans="1:7" x14ac:dyDescent="0.25">
      <c r="A27" s="4">
        <v>44502</v>
      </c>
      <c r="B27" s="5">
        <v>44502</v>
      </c>
      <c r="C27" s="6" t="s">
        <v>32</v>
      </c>
      <c r="D27" s="8" t="s">
        <v>33</v>
      </c>
      <c r="E27" s="8">
        <v>539</v>
      </c>
      <c r="F27" s="9">
        <v>10.32</v>
      </c>
      <c r="G27" s="25">
        <f t="shared" si="0"/>
        <v>5562.4800000000005</v>
      </c>
    </row>
    <row r="28" spans="1:7" x14ac:dyDescent="0.25">
      <c r="A28" s="4">
        <v>44502</v>
      </c>
      <c r="B28" s="5">
        <v>44502</v>
      </c>
      <c r="C28" s="6" t="s">
        <v>34</v>
      </c>
      <c r="D28" s="8" t="s">
        <v>35</v>
      </c>
      <c r="E28" s="8">
        <v>155</v>
      </c>
      <c r="F28" s="9">
        <v>32.5</v>
      </c>
      <c r="G28" s="25">
        <f t="shared" si="0"/>
        <v>5037.5</v>
      </c>
    </row>
    <row r="29" spans="1:7" x14ac:dyDescent="0.25">
      <c r="A29" s="4">
        <v>44502</v>
      </c>
      <c r="B29" s="5">
        <v>44502</v>
      </c>
      <c r="C29" s="6" t="s">
        <v>36</v>
      </c>
      <c r="D29" s="8" t="s">
        <v>37</v>
      </c>
      <c r="E29" s="8">
        <v>211</v>
      </c>
      <c r="F29" s="9">
        <v>37.5</v>
      </c>
      <c r="G29" s="25">
        <f t="shared" si="0"/>
        <v>7912.5</v>
      </c>
    </row>
    <row r="30" spans="1:7" x14ac:dyDescent="0.25">
      <c r="A30" s="4">
        <v>44502</v>
      </c>
      <c r="B30" s="5">
        <v>44502</v>
      </c>
      <c r="C30" s="6" t="s">
        <v>38</v>
      </c>
      <c r="D30" s="8" t="s">
        <v>39</v>
      </c>
      <c r="E30" s="8">
        <v>86</v>
      </c>
      <c r="F30" s="9">
        <v>225.02600000000001</v>
      </c>
      <c r="G30" s="25">
        <f t="shared" si="0"/>
        <v>19352.236000000001</v>
      </c>
    </row>
    <row r="31" spans="1:7" x14ac:dyDescent="0.25">
      <c r="A31" s="4">
        <v>44502</v>
      </c>
      <c r="B31" s="5">
        <v>44502</v>
      </c>
      <c r="C31" s="6" t="s">
        <v>40</v>
      </c>
      <c r="D31" s="8" t="s">
        <v>41</v>
      </c>
      <c r="E31" s="8">
        <v>21</v>
      </c>
      <c r="F31" s="9">
        <v>294.41000000000003</v>
      </c>
      <c r="G31" s="25">
        <f t="shared" si="0"/>
        <v>6182.6100000000006</v>
      </c>
    </row>
    <row r="32" spans="1:7" x14ac:dyDescent="0.25">
      <c r="A32" s="4">
        <v>44502</v>
      </c>
      <c r="B32" s="5">
        <v>44502</v>
      </c>
      <c r="C32" s="6" t="s">
        <v>97</v>
      </c>
      <c r="D32" s="8" t="s">
        <v>42</v>
      </c>
      <c r="E32" s="10">
        <v>0</v>
      </c>
      <c r="F32" s="9">
        <v>22</v>
      </c>
      <c r="G32" s="25">
        <f t="shared" si="0"/>
        <v>0</v>
      </c>
    </row>
    <row r="33" spans="1:7" x14ac:dyDescent="0.25">
      <c r="A33" s="4">
        <v>44502</v>
      </c>
      <c r="B33" s="5">
        <v>44502</v>
      </c>
      <c r="C33" s="6" t="s">
        <v>43</v>
      </c>
      <c r="D33" s="8" t="s">
        <v>44</v>
      </c>
      <c r="E33" s="8">
        <v>38</v>
      </c>
      <c r="F33" s="9">
        <v>25.96</v>
      </c>
      <c r="G33" s="25">
        <f t="shared" si="0"/>
        <v>986.48</v>
      </c>
    </row>
    <row r="34" spans="1:7" x14ac:dyDescent="0.25">
      <c r="A34" s="4">
        <v>44502</v>
      </c>
      <c r="B34" s="5">
        <v>44502</v>
      </c>
      <c r="C34" s="6" t="s">
        <v>45</v>
      </c>
      <c r="D34" s="8" t="s">
        <v>46</v>
      </c>
      <c r="E34" s="8">
        <v>0</v>
      </c>
      <c r="F34" s="9">
        <v>89.99</v>
      </c>
      <c r="G34" s="25">
        <f t="shared" si="0"/>
        <v>0</v>
      </c>
    </row>
    <row r="35" spans="1:7" x14ac:dyDescent="0.25">
      <c r="A35" s="4">
        <v>44502</v>
      </c>
      <c r="B35" s="5">
        <v>44502</v>
      </c>
      <c r="C35" s="6" t="s">
        <v>47</v>
      </c>
      <c r="D35" s="8" t="s">
        <v>48</v>
      </c>
      <c r="E35" s="8">
        <v>40</v>
      </c>
      <c r="F35" s="9">
        <v>9.34</v>
      </c>
      <c r="G35" s="25">
        <f t="shared" si="0"/>
        <v>373.6</v>
      </c>
    </row>
    <row r="36" spans="1:7" x14ac:dyDescent="0.25">
      <c r="A36" s="4">
        <v>44502</v>
      </c>
      <c r="B36" s="5">
        <v>44502</v>
      </c>
      <c r="C36" s="6" t="s">
        <v>98</v>
      </c>
      <c r="D36" s="8" t="s">
        <v>49</v>
      </c>
      <c r="E36" s="8">
        <v>19</v>
      </c>
      <c r="F36" s="9">
        <v>57</v>
      </c>
      <c r="G36" s="25">
        <f t="shared" si="0"/>
        <v>1083</v>
      </c>
    </row>
    <row r="37" spans="1:7" x14ac:dyDescent="0.25">
      <c r="A37" s="4">
        <v>44502</v>
      </c>
      <c r="B37" s="5">
        <v>44502</v>
      </c>
      <c r="C37" s="6" t="s">
        <v>99</v>
      </c>
      <c r="D37" s="8" t="s">
        <v>50</v>
      </c>
      <c r="E37" s="8">
        <v>1904</v>
      </c>
      <c r="F37" s="9">
        <v>4.46</v>
      </c>
      <c r="G37" s="25">
        <f t="shared" si="0"/>
        <v>8491.84</v>
      </c>
    </row>
    <row r="38" spans="1:7" x14ac:dyDescent="0.25">
      <c r="A38" s="4">
        <v>44502</v>
      </c>
      <c r="B38" s="5">
        <v>44502</v>
      </c>
      <c r="C38" s="6" t="s">
        <v>51</v>
      </c>
      <c r="D38" s="8" t="s">
        <v>52</v>
      </c>
      <c r="E38" s="8">
        <v>500</v>
      </c>
      <c r="F38" s="9">
        <v>3.07</v>
      </c>
      <c r="G38" s="25">
        <f t="shared" si="0"/>
        <v>1535</v>
      </c>
    </row>
    <row r="39" spans="1:7" x14ac:dyDescent="0.25">
      <c r="A39" s="4">
        <v>44502</v>
      </c>
      <c r="B39" s="5">
        <v>44502</v>
      </c>
      <c r="C39" s="6" t="s">
        <v>100</v>
      </c>
      <c r="D39" s="8" t="s">
        <v>53</v>
      </c>
      <c r="E39" s="8">
        <v>3</v>
      </c>
      <c r="F39" s="9">
        <v>8.85</v>
      </c>
      <c r="G39" s="25">
        <f t="shared" si="0"/>
        <v>26.549999999999997</v>
      </c>
    </row>
    <row r="40" spans="1:7" x14ac:dyDescent="0.25">
      <c r="A40" s="4">
        <v>44502</v>
      </c>
      <c r="B40" s="5">
        <v>44502</v>
      </c>
      <c r="C40" s="6" t="s">
        <v>101</v>
      </c>
      <c r="D40" s="8" t="s">
        <v>54</v>
      </c>
      <c r="E40" s="8">
        <v>9</v>
      </c>
      <c r="F40" s="9">
        <v>33.464799999999997</v>
      </c>
      <c r="G40" s="25">
        <f t="shared" si="0"/>
        <v>301.18319999999994</v>
      </c>
    </row>
    <row r="41" spans="1:7" x14ac:dyDescent="0.25">
      <c r="A41" s="4">
        <v>44502</v>
      </c>
      <c r="B41" s="5">
        <v>44502</v>
      </c>
      <c r="C41" s="6" t="s">
        <v>55</v>
      </c>
      <c r="D41" s="8" t="s">
        <v>56</v>
      </c>
      <c r="E41" s="8">
        <v>2289</v>
      </c>
      <c r="F41" s="9">
        <v>3.05</v>
      </c>
      <c r="G41" s="25">
        <f t="shared" si="0"/>
        <v>6981.45</v>
      </c>
    </row>
    <row r="42" spans="1:7" x14ac:dyDescent="0.25">
      <c r="A42" s="4">
        <v>44502</v>
      </c>
      <c r="B42" s="5">
        <v>44502</v>
      </c>
      <c r="C42" s="6" t="s">
        <v>102</v>
      </c>
      <c r="D42" s="8" t="s">
        <v>57</v>
      </c>
      <c r="E42" s="8">
        <v>15</v>
      </c>
      <c r="F42" s="9">
        <v>41</v>
      </c>
      <c r="G42" s="25">
        <f t="shared" si="0"/>
        <v>615</v>
      </c>
    </row>
    <row r="43" spans="1:7" x14ac:dyDescent="0.25">
      <c r="A43" s="4">
        <v>44502</v>
      </c>
      <c r="B43" s="5">
        <v>44502</v>
      </c>
      <c r="C43" s="6" t="s">
        <v>103</v>
      </c>
      <c r="D43" s="8" t="s">
        <v>58</v>
      </c>
      <c r="E43" s="8">
        <v>280</v>
      </c>
      <c r="F43" s="9">
        <v>4.55</v>
      </c>
      <c r="G43" s="25">
        <f t="shared" si="0"/>
        <v>1274</v>
      </c>
    </row>
    <row r="44" spans="1:7" x14ac:dyDescent="0.25">
      <c r="A44" s="4">
        <v>44502</v>
      </c>
      <c r="B44" s="5">
        <v>44502</v>
      </c>
      <c r="C44" s="6" t="s">
        <v>104</v>
      </c>
      <c r="D44" s="8" t="s">
        <v>59</v>
      </c>
      <c r="E44" s="8">
        <v>100</v>
      </c>
      <c r="F44" s="9">
        <v>2.41</v>
      </c>
      <c r="G44" s="25">
        <f t="shared" si="0"/>
        <v>241</v>
      </c>
    </row>
    <row r="45" spans="1:7" x14ac:dyDescent="0.25">
      <c r="A45" s="4">
        <v>44502</v>
      </c>
      <c r="B45" s="5">
        <v>44502</v>
      </c>
      <c r="C45" s="6" t="s">
        <v>105</v>
      </c>
      <c r="D45" s="8" t="s">
        <v>60</v>
      </c>
      <c r="E45" s="8">
        <v>335</v>
      </c>
      <c r="F45" s="9">
        <v>5.78</v>
      </c>
      <c r="G45" s="25">
        <f t="shared" si="0"/>
        <v>1936.3000000000002</v>
      </c>
    </row>
    <row r="46" spans="1:7" x14ac:dyDescent="0.25">
      <c r="A46" s="4">
        <v>44502</v>
      </c>
      <c r="B46" s="5">
        <v>44502</v>
      </c>
      <c r="C46" s="6" t="s">
        <v>106</v>
      </c>
      <c r="D46" s="8" t="s">
        <v>61</v>
      </c>
      <c r="E46" s="8">
        <v>12</v>
      </c>
      <c r="F46" s="9">
        <v>293</v>
      </c>
      <c r="G46" s="25">
        <f t="shared" si="0"/>
        <v>3516</v>
      </c>
    </row>
    <row r="47" spans="1:7" x14ac:dyDescent="0.25">
      <c r="A47" s="4">
        <v>44502</v>
      </c>
      <c r="B47" s="5">
        <v>44502</v>
      </c>
      <c r="C47" s="6" t="s">
        <v>107</v>
      </c>
      <c r="D47" s="8" t="s">
        <v>62</v>
      </c>
      <c r="E47" s="8">
        <v>111</v>
      </c>
      <c r="F47" s="9">
        <v>4.91</v>
      </c>
      <c r="G47" s="25">
        <f t="shared" si="0"/>
        <v>545.01</v>
      </c>
    </row>
    <row r="48" spans="1:7" x14ac:dyDescent="0.25">
      <c r="A48" s="4">
        <v>44502</v>
      </c>
      <c r="B48" s="5">
        <v>44502</v>
      </c>
      <c r="C48" s="6" t="s">
        <v>108</v>
      </c>
      <c r="D48" s="8" t="s">
        <v>63</v>
      </c>
      <c r="E48" s="8">
        <v>0</v>
      </c>
      <c r="F48" s="9">
        <v>82.6</v>
      </c>
      <c r="G48" s="25">
        <f t="shared" si="0"/>
        <v>0</v>
      </c>
    </row>
    <row r="49" spans="1:7" x14ac:dyDescent="0.25">
      <c r="A49" s="4">
        <v>44502</v>
      </c>
      <c r="B49" s="5">
        <v>44502</v>
      </c>
      <c r="C49" s="6" t="s">
        <v>109</v>
      </c>
      <c r="D49" s="8" t="s">
        <v>64</v>
      </c>
      <c r="E49" s="8">
        <v>49</v>
      </c>
      <c r="F49" s="9">
        <v>22.12</v>
      </c>
      <c r="G49" s="25">
        <f t="shared" si="0"/>
        <v>1083.8800000000001</v>
      </c>
    </row>
    <row r="50" spans="1:7" x14ac:dyDescent="0.25">
      <c r="A50" s="4">
        <v>44502</v>
      </c>
      <c r="B50" s="5">
        <v>44502</v>
      </c>
      <c r="C50" s="6" t="s">
        <v>110</v>
      </c>
      <c r="D50" s="8" t="s">
        <v>65</v>
      </c>
      <c r="E50" s="8">
        <v>148</v>
      </c>
      <c r="F50" s="9">
        <v>22.12</v>
      </c>
      <c r="G50" s="25">
        <f t="shared" si="0"/>
        <v>3273.76</v>
      </c>
    </row>
    <row r="51" spans="1:7" x14ac:dyDescent="0.25">
      <c r="A51" s="4">
        <v>44502</v>
      </c>
      <c r="B51" s="5">
        <v>44502</v>
      </c>
      <c r="C51" s="6" t="s">
        <v>111</v>
      </c>
      <c r="D51" s="8" t="s">
        <v>66</v>
      </c>
      <c r="E51" s="8">
        <v>67</v>
      </c>
      <c r="F51" s="9">
        <v>22.12</v>
      </c>
      <c r="G51" s="25">
        <f t="shared" si="0"/>
        <v>1482.04</v>
      </c>
    </row>
    <row r="52" spans="1:7" x14ac:dyDescent="0.25">
      <c r="A52" s="4">
        <v>44502</v>
      </c>
      <c r="B52" s="5">
        <v>44502</v>
      </c>
      <c r="C52" s="6" t="s">
        <v>13</v>
      </c>
      <c r="D52" s="8" t="s">
        <v>67</v>
      </c>
      <c r="E52" s="8">
        <v>56</v>
      </c>
      <c r="F52" s="9">
        <v>20.65</v>
      </c>
      <c r="G52" s="25">
        <f t="shared" si="0"/>
        <v>1156.3999999999999</v>
      </c>
    </row>
    <row r="53" spans="1:7" x14ac:dyDescent="0.25">
      <c r="A53" s="4">
        <v>44502</v>
      </c>
      <c r="B53" s="5">
        <v>44502</v>
      </c>
      <c r="C53" s="6" t="s">
        <v>9</v>
      </c>
      <c r="D53" s="8" t="s">
        <v>68</v>
      </c>
      <c r="E53" s="8">
        <v>80</v>
      </c>
      <c r="F53" s="9">
        <v>20.65</v>
      </c>
      <c r="G53" s="25">
        <f t="shared" si="0"/>
        <v>1652</v>
      </c>
    </row>
    <row r="54" spans="1:7" x14ac:dyDescent="0.25">
      <c r="A54" s="4">
        <v>44502</v>
      </c>
      <c r="B54" s="5">
        <v>44502</v>
      </c>
      <c r="C54" s="6" t="s">
        <v>16</v>
      </c>
      <c r="D54" s="8" t="s">
        <v>69</v>
      </c>
      <c r="E54" s="8">
        <v>23</v>
      </c>
      <c r="F54" s="9">
        <v>20.65</v>
      </c>
      <c r="G54" s="25">
        <f t="shared" si="0"/>
        <v>474.95</v>
      </c>
    </row>
    <row r="55" spans="1:7" x14ac:dyDescent="0.25">
      <c r="A55" s="4">
        <v>44502</v>
      </c>
      <c r="B55" s="5">
        <v>44502</v>
      </c>
      <c r="C55" s="6" t="s">
        <v>112</v>
      </c>
      <c r="D55" s="8" t="s">
        <v>70</v>
      </c>
      <c r="E55" s="8">
        <v>12</v>
      </c>
      <c r="F55" s="9">
        <v>33.299999999999997</v>
      </c>
      <c r="G55" s="25">
        <f t="shared" si="0"/>
        <v>399.59999999999997</v>
      </c>
    </row>
    <row r="56" spans="1:7" x14ac:dyDescent="0.25">
      <c r="A56" s="4">
        <v>44502</v>
      </c>
      <c r="B56" s="5">
        <v>44502</v>
      </c>
      <c r="C56" s="6" t="s">
        <v>113</v>
      </c>
      <c r="D56" s="8" t="s">
        <v>71</v>
      </c>
      <c r="E56" s="8">
        <v>53</v>
      </c>
      <c r="F56" s="9">
        <v>16.52</v>
      </c>
      <c r="G56" s="25">
        <f t="shared" si="0"/>
        <v>875.56</v>
      </c>
    </row>
    <row r="57" spans="1:7" x14ac:dyDescent="0.25">
      <c r="A57" s="4">
        <v>44502</v>
      </c>
      <c r="B57" s="5">
        <v>44502</v>
      </c>
      <c r="C57" s="6" t="s">
        <v>114</v>
      </c>
      <c r="D57" s="8" t="s">
        <v>72</v>
      </c>
      <c r="E57" s="8">
        <v>75</v>
      </c>
      <c r="F57" s="9">
        <v>59.16</v>
      </c>
      <c r="G57" s="25">
        <f t="shared" si="0"/>
        <v>4437</v>
      </c>
    </row>
    <row r="58" spans="1:7" x14ac:dyDescent="0.25">
      <c r="A58" s="4">
        <v>44502</v>
      </c>
      <c r="B58" s="5">
        <v>44502</v>
      </c>
      <c r="C58" s="6" t="s">
        <v>115</v>
      </c>
      <c r="D58" s="8" t="s">
        <v>73</v>
      </c>
      <c r="E58" s="8">
        <v>1978</v>
      </c>
      <c r="F58" s="9">
        <v>3.51</v>
      </c>
      <c r="G58" s="25">
        <f t="shared" si="0"/>
        <v>6942.78</v>
      </c>
    </row>
    <row r="59" spans="1:7" x14ac:dyDescent="0.25">
      <c r="A59" s="4">
        <v>44502</v>
      </c>
      <c r="B59" s="5">
        <v>44502</v>
      </c>
      <c r="C59" s="6" t="s">
        <v>116</v>
      </c>
      <c r="D59" s="8" t="s">
        <v>74</v>
      </c>
      <c r="E59" s="8">
        <v>60</v>
      </c>
      <c r="F59" s="9">
        <v>6.68</v>
      </c>
      <c r="G59" s="25">
        <f t="shared" si="0"/>
        <v>400.79999999999995</v>
      </c>
    </row>
    <row r="60" spans="1:7" x14ac:dyDescent="0.25">
      <c r="A60" s="4">
        <v>44502</v>
      </c>
      <c r="B60" s="5">
        <v>44502</v>
      </c>
      <c r="C60" s="6" t="s">
        <v>117</v>
      </c>
      <c r="D60" s="8" t="s">
        <v>75</v>
      </c>
      <c r="E60" s="8">
        <v>60</v>
      </c>
      <c r="F60" s="9">
        <v>3.78</v>
      </c>
      <c r="G60" s="25">
        <f t="shared" si="0"/>
        <v>226.79999999999998</v>
      </c>
    </row>
    <row r="61" spans="1:7" x14ac:dyDescent="0.25">
      <c r="A61" s="4">
        <v>44502</v>
      </c>
      <c r="B61" s="5">
        <v>44502</v>
      </c>
      <c r="C61" s="6" t="s">
        <v>118</v>
      </c>
      <c r="D61" s="8" t="s">
        <v>76</v>
      </c>
      <c r="E61" s="8">
        <v>4</v>
      </c>
      <c r="F61" s="9">
        <v>53.1</v>
      </c>
      <c r="G61" s="25">
        <f t="shared" si="0"/>
        <v>212.4</v>
      </c>
    </row>
    <row r="62" spans="1:7" x14ac:dyDescent="0.25">
      <c r="A62" s="4">
        <v>44502</v>
      </c>
      <c r="B62" s="5">
        <v>44502</v>
      </c>
      <c r="C62" s="6" t="s">
        <v>119</v>
      </c>
      <c r="D62" s="8" t="s">
        <v>77</v>
      </c>
      <c r="E62" s="8">
        <v>96</v>
      </c>
      <c r="F62" s="9">
        <v>26.844999999999999</v>
      </c>
      <c r="G62" s="25">
        <f t="shared" si="0"/>
        <v>2577.12</v>
      </c>
    </row>
    <row r="63" spans="1:7" x14ac:dyDescent="0.25">
      <c r="A63" s="4">
        <v>44502</v>
      </c>
      <c r="B63" s="5">
        <v>44502</v>
      </c>
      <c r="C63" s="6" t="s">
        <v>120</v>
      </c>
      <c r="D63" s="8" t="s">
        <v>78</v>
      </c>
      <c r="E63" s="8">
        <v>47</v>
      </c>
      <c r="F63" s="9">
        <v>14.06</v>
      </c>
      <c r="G63" s="25">
        <f t="shared" si="0"/>
        <v>660.82</v>
      </c>
    </row>
    <row r="64" spans="1:7" x14ac:dyDescent="0.25">
      <c r="A64" s="4">
        <v>44502</v>
      </c>
      <c r="B64" s="5">
        <v>44502</v>
      </c>
      <c r="C64" s="6" t="s">
        <v>18</v>
      </c>
      <c r="D64" s="8" t="s">
        <v>79</v>
      </c>
      <c r="E64" s="8">
        <v>15</v>
      </c>
      <c r="F64" s="9">
        <v>49.99</v>
      </c>
      <c r="G64" s="25">
        <f t="shared" si="0"/>
        <v>749.85</v>
      </c>
    </row>
    <row r="65" spans="1:7" x14ac:dyDescent="0.25">
      <c r="A65" s="4">
        <v>44502</v>
      </c>
      <c r="B65" s="5">
        <v>44502</v>
      </c>
      <c r="C65" s="6" t="s">
        <v>20</v>
      </c>
      <c r="D65" s="8" t="s">
        <v>80</v>
      </c>
      <c r="E65" s="8">
        <v>15</v>
      </c>
      <c r="F65" s="9">
        <v>22.89</v>
      </c>
      <c r="G65" s="25">
        <f t="shared" si="0"/>
        <v>343.35</v>
      </c>
    </row>
    <row r="66" spans="1:7" x14ac:dyDescent="0.25">
      <c r="A66" s="4">
        <v>44502</v>
      </c>
      <c r="B66" s="5">
        <v>44502</v>
      </c>
      <c r="C66" s="6" t="s">
        <v>121</v>
      </c>
      <c r="D66" s="8" t="s">
        <v>81</v>
      </c>
      <c r="E66" s="8">
        <v>4</v>
      </c>
      <c r="F66" s="9">
        <v>22.325600000000001</v>
      </c>
      <c r="G66" s="25">
        <f t="shared" si="0"/>
        <v>89.302400000000006</v>
      </c>
    </row>
    <row r="67" spans="1:7" x14ac:dyDescent="0.25">
      <c r="A67" s="4">
        <v>44502</v>
      </c>
      <c r="B67" s="5">
        <v>44502</v>
      </c>
      <c r="C67" s="6" t="s">
        <v>122</v>
      </c>
      <c r="D67" s="8" t="s">
        <v>82</v>
      </c>
      <c r="E67" s="8">
        <v>4</v>
      </c>
      <c r="F67" s="9">
        <v>111.58</v>
      </c>
      <c r="G67" s="25">
        <f t="shared" si="0"/>
        <v>446.32</v>
      </c>
    </row>
    <row r="68" spans="1:7" x14ac:dyDescent="0.25">
      <c r="A68" s="4">
        <v>44502</v>
      </c>
      <c r="B68" s="5">
        <v>44502</v>
      </c>
      <c r="C68" s="6" t="s">
        <v>22</v>
      </c>
      <c r="D68" s="8" t="s">
        <v>83</v>
      </c>
      <c r="E68" s="8">
        <v>4</v>
      </c>
      <c r="F68" s="9">
        <v>75</v>
      </c>
      <c r="G68" s="25">
        <f t="shared" si="0"/>
        <v>300</v>
      </c>
    </row>
    <row r="69" spans="1:7" x14ac:dyDescent="0.25">
      <c r="A69" s="4">
        <v>44502</v>
      </c>
      <c r="B69" s="5">
        <v>44502</v>
      </c>
      <c r="C69" s="6" t="s">
        <v>123</v>
      </c>
      <c r="D69" s="8" t="s">
        <v>84</v>
      </c>
      <c r="E69" s="8">
        <v>7</v>
      </c>
      <c r="F69" s="9">
        <v>226</v>
      </c>
      <c r="G69" s="25">
        <f t="shared" si="0"/>
        <v>1582</v>
      </c>
    </row>
    <row r="70" spans="1:7" x14ac:dyDescent="0.25">
      <c r="A70" s="4">
        <v>44502</v>
      </c>
      <c r="B70" s="5">
        <v>44502</v>
      </c>
      <c r="C70" s="6" t="s">
        <v>124</v>
      </c>
      <c r="D70" s="8" t="s">
        <v>85</v>
      </c>
      <c r="E70" s="8">
        <v>0</v>
      </c>
      <c r="F70" s="9">
        <v>88.5</v>
      </c>
      <c r="G70" s="25">
        <f t="shared" si="0"/>
        <v>0</v>
      </c>
    </row>
    <row r="71" spans="1:7" x14ac:dyDescent="0.25">
      <c r="A71" s="4">
        <v>44502</v>
      </c>
      <c r="B71" s="5">
        <v>44502</v>
      </c>
      <c r="C71" s="6" t="s">
        <v>125</v>
      </c>
      <c r="D71" s="8" t="s">
        <v>86</v>
      </c>
      <c r="E71" s="8">
        <v>12</v>
      </c>
      <c r="F71" s="9">
        <v>54.29</v>
      </c>
      <c r="G71" s="25">
        <f t="shared" si="0"/>
        <v>651.48</v>
      </c>
    </row>
    <row r="72" spans="1:7" x14ac:dyDescent="0.25">
      <c r="A72" s="17">
        <v>44502</v>
      </c>
      <c r="B72" s="18">
        <v>44502</v>
      </c>
      <c r="C72" s="19" t="s">
        <v>87</v>
      </c>
      <c r="D72" s="20" t="s">
        <v>88</v>
      </c>
      <c r="E72" s="20">
        <v>2</v>
      </c>
      <c r="F72" s="21">
        <v>41.99</v>
      </c>
      <c r="G72" s="25">
        <f t="shared" si="0"/>
        <v>83.98</v>
      </c>
    </row>
    <row r="73" spans="1:7" ht="18.75" x14ac:dyDescent="0.3">
      <c r="A73" s="22"/>
      <c r="B73" s="22"/>
      <c r="C73" s="23" t="s">
        <v>90</v>
      </c>
      <c r="D73" s="22"/>
      <c r="E73" s="22"/>
      <c r="F73" s="22"/>
      <c r="G73" s="24">
        <f>SUM(G11:G72)</f>
        <v>134148.03160000002</v>
      </c>
    </row>
    <row r="75" spans="1:7" ht="15.75" x14ac:dyDescent="0.25">
      <c r="B75" s="26" t="s">
        <v>89</v>
      </c>
      <c r="C75" s="11"/>
      <c r="D75" s="12"/>
      <c r="F75" s="26"/>
      <c r="G75" s="13"/>
    </row>
    <row r="76" spans="1:7" ht="15.75" x14ac:dyDescent="0.25">
      <c r="B76" s="13"/>
      <c r="C76" s="13"/>
      <c r="D76" s="12"/>
      <c r="E76" s="13"/>
      <c r="F76" s="13"/>
      <c r="G76" s="13"/>
    </row>
    <row r="77" spans="1:7" ht="15.75" x14ac:dyDescent="0.25">
      <c r="B77" s="12"/>
      <c r="C77" s="12"/>
      <c r="D77" s="12"/>
      <c r="E77" s="27"/>
      <c r="F77" s="27"/>
      <c r="G77" s="27"/>
    </row>
    <row r="78" spans="1:7" x14ac:dyDescent="0.25">
      <c r="B78" s="14"/>
      <c r="C78" s="14"/>
      <c r="D78" s="15"/>
      <c r="F78" s="14"/>
      <c r="G78" s="15"/>
    </row>
    <row r="79" spans="1:7" x14ac:dyDescent="0.25">
      <c r="B79" s="16"/>
      <c r="C79" s="16"/>
      <c r="F79" s="16" t="s">
        <v>128</v>
      </c>
    </row>
    <row r="86" spans="4:4" x14ac:dyDescent="0.25">
      <c r="D86" s="26"/>
    </row>
    <row r="87" spans="4:4" x14ac:dyDescent="0.25">
      <c r="D87" s="26"/>
    </row>
    <row r="88" spans="4:4" x14ac:dyDescent="0.25">
      <c r="D88" s="26"/>
    </row>
  </sheetData>
  <mergeCells count="1">
    <mergeCell ref="E77:G7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2</xdr:col>
                <xdr:colOff>161925</xdr:colOff>
                <xdr:row>1</xdr:row>
                <xdr:rowOff>19050</xdr:rowOff>
              </from>
              <to>
                <xdr:col>4</xdr:col>
                <xdr:colOff>619125</xdr:colOff>
                <xdr:row>5</xdr:row>
                <xdr:rowOff>123825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cp:lastPrinted>2022-01-06T18:54:31Z</cp:lastPrinted>
  <dcterms:created xsi:type="dcterms:W3CDTF">2021-12-03T12:34:55Z</dcterms:created>
  <dcterms:modified xsi:type="dcterms:W3CDTF">2022-01-06T18:54:58Z</dcterms:modified>
</cp:coreProperties>
</file>