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eredia\Desktop\Document\2022\INFORMACIONES PARA LA OAI\OCTUBRE\"/>
    </mc:Choice>
  </mc:AlternateContent>
  <xr:revisionPtr revIDLastSave="0" documentId="8_{F3ABABBE-1DD0-466E-91F3-EB7203E18C22}" xr6:coauthVersionLast="45" xr6:coauthVersionMax="45" xr10:uidLastSave="{00000000-0000-0000-0000-000000000000}"/>
  <bookViews>
    <workbookView xWindow="-120" yWindow="-120" windowWidth="21840" windowHeight="13140" xr2:uid="{696647E5-4353-4CE2-9ADB-08D407574C7C}"/>
  </bookViews>
  <sheets>
    <sheet name="NOVIEMBRE" sheetId="6" r:id="rId1"/>
  </sheets>
  <definedNames>
    <definedName name="_xlnm._FilterDatabase" localSheetId="0" hidden="1">NOVIEMBRE!$A$8:$H$34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1" i="6" l="1"/>
  <c r="G29" i="6"/>
  <c r="G25" i="6"/>
  <c r="G28" i="6"/>
  <c r="G24" i="6"/>
  <c r="G20" i="6"/>
  <c r="G19" i="6"/>
  <c r="G23" i="6"/>
  <c r="G32" i="6"/>
  <c r="G18" i="6" l="1"/>
  <c r="G14" i="6"/>
  <c r="G33" i="6"/>
  <c r="G10" i="6"/>
  <c r="G11" i="6"/>
  <c r="G22" i="6"/>
  <c r="G17" i="6"/>
  <c r="G12" i="6"/>
  <c r="G26" i="6"/>
  <c r="G9" i="6"/>
  <c r="G27" i="6"/>
  <c r="G13" i="6"/>
  <c r="G15" i="6"/>
  <c r="G30" i="6"/>
  <c r="G31" i="6"/>
  <c r="G16" i="6"/>
  <c r="F34" i="6" l="1"/>
  <c r="G34" i="6" l="1"/>
</calcChain>
</file>

<file path=xl/sharedStrings.xml><?xml version="1.0" encoding="utf-8"?>
<sst xmlns="http://schemas.openxmlformats.org/spreadsheetml/2006/main" count="117" uniqueCount="86">
  <si>
    <t>MINISTERIO DE CULTURA</t>
  </si>
  <si>
    <t>BIBLIOTECA NACIONAL PEDRO HENRÍQUEZ UREÑA</t>
  </si>
  <si>
    <t>Concepto</t>
  </si>
  <si>
    <t>Observaciones</t>
  </si>
  <si>
    <t>Total RD$</t>
  </si>
  <si>
    <t>Juana Heredia Martínez</t>
  </si>
  <si>
    <t>Encargada División Contabilidad</t>
  </si>
  <si>
    <t>Encargado Adm. y Financiero</t>
  </si>
  <si>
    <t>Edwin Tejeda Ciprián</t>
  </si>
  <si>
    <t>No.</t>
  </si>
  <si>
    <t>Proveedor</t>
  </si>
  <si>
    <t>Factura No. NCF</t>
  </si>
  <si>
    <t xml:space="preserve">Fecha </t>
  </si>
  <si>
    <t>Monto facturado</t>
  </si>
  <si>
    <t>Monto pendiente</t>
  </si>
  <si>
    <t>Pendiente</t>
  </si>
  <si>
    <t>Libramiento</t>
  </si>
  <si>
    <t>Servicio de internet</t>
  </si>
  <si>
    <t>Servicio de Teléfono</t>
  </si>
  <si>
    <t>Windtelecom SA</t>
  </si>
  <si>
    <t>J.C.Q. Ingenieria en Ascensores, SRL</t>
  </si>
  <si>
    <t>Servicio de mantenimiento de ascensores</t>
  </si>
  <si>
    <t>Global Print Robles Evan SRL</t>
  </si>
  <si>
    <t>Adquisición de yoyos</t>
  </si>
  <si>
    <t>B1500000090</t>
  </si>
  <si>
    <t>Inversiones ND &amp; Asociados SRL</t>
  </si>
  <si>
    <t xml:space="preserve">Adquisición de abanicos </t>
  </si>
  <si>
    <t>B1500001578</t>
  </si>
  <si>
    <t>Panadería y resposteria Los Trigales, SRL</t>
  </si>
  <si>
    <t>B1500000374</t>
  </si>
  <si>
    <t>Markdolls Services, SRL</t>
  </si>
  <si>
    <t>Servicio de alquiler de impresoras</t>
  </si>
  <si>
    <t>B1500000009</t>
  </si>
  <si>
    <t xml:space="preserve">Ballesteros </t>
  </si>
  <si>
    <t>Deducible</t>
  </si>
  <si>
    <t>B1500000169</t>
  </si>
  <si>
    <t>Daf Trading, SRL</t>
  </si>
  <si>
    <t>B1500001099</t>
  </si>
  <si>
    <t>Servicio de Brindis</t>
  </si>
  <si>
    <t>Adquición de bateria para vehiculo</t>
  </si>
  <si>
    <t>RELACIÓN DE FACTURAS PENDIENTES DE PAGO AL 31/10/2022</t>
  </si>
  <si>
    <t>B1500000011</t>
  </si>
  <si>
    <t>Seguros Reservas, SA</t>
  </si>
  <si>
    <t>Seguro de vehiculo</t>
  </si>
  <si>
    <t>B1500036434</t>
  </si>
  <si>
    <t>Columbus Networks Dominicana, S.A</t>
  </si>
  <si>
    <t>B1500003835</t>
  </si>
  <si>
    <t>B1500000601</t>
  </si>
  <si>
    <t>Edeeste</t>
  </si>
  <si>
    <t xml:space="preserve">Suministro de Energía </t>
  </si>
  <si>
    <t>1,792,954.96 </t>
  </si>
  <si>
    <t>B1500233842</t>
  </si>
  <si>
    <t>B1500010083</t>
  </si>
  <si>
    <t>B1500010085</t>
  </si>
  <si>
    <t>Reboga EIRL</t>
  </si>
  <si>
    <t>Reparación de bombas</t>
  </si>
  <si>
    <t>B1500000139</t>
  </si>
  <si>
    <t>Sunix Petroleum</t>
  </si>
  <si>
    <t>Compra de tickets de combustible</t>
  </si>
  <si>
    <t>B1500084086</t>
  </si>
  <si>
    <t>B1500084102</t>
  </si>
  <si>
    <t>EyG Universal Promotion, SRL</t>
  </si>
  <si>
    <t>B1500000200</t>
  </si>
  <si>
    <t>Compra de uniforme de enfermeria</t>
  </si>
  <si>
    <t>Dubamed, SRL</t>
  </si>
  <si>
    <t>B1500000101</t>
  </si>
  <si>
    <t>Compra de medicamentos</t>
  </si>
  <si>
    <t>Grupo Brizatlantica del Caribe, SRL</t>
  </si>
  <si>
    <t>B1500000176</t>
  </si>
  <si>
    <t>Adquisición de café y azúcar</t>
  </si>
  <si>
    <t xml:space="preserve">Ofisol Suministros y Servicios </t>
  </si>
  <si>
    <t>Compra de materiales para profilaxis</t>
  </si>
  <si>
    <t>B1500000315</t>
  </si>
  <si>
    <t>B1500000464</t>
  </si>
  <si>
    <t>Distribuidora y Servicios Diversos DISOPE, SRL</t>
  </si>
  <si>
    <t>Khalicco Investments, SRL</t>
  </si>
  <si>
    <t>B1500000693</t>
  </si>
  <si>
    <t>Agencia de Viajes Milena Tours, SRL</t>
  </si>
  <si>
    <t>B1500004795</t>
  </si>
  <si>
    <t>Servicio de alojamiento</t>
  </si>
  <si>
    <t>B1500000469</t>
  </si>
  <si>
    <t>B1500000243</t>
  </si>
  <si>
    <t>Roman Paredes Industriales, SRL</t>
  </si>
  <si>
    <t xml:space="preserve">Adquisición de materiales para reparación </t>
  </si>
  <si>
    <t>Servicio de impresión de boletas de préstamos</t>
  </si>
  <si>
    <t>Compra de poloshirt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</si>
</sst>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36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center"/>
    </xf>
    <xf numFmtId="43" fontId="0" fillId="0" borderId="0" xfId="1" applyFont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43" fontId="0" fillId="0" borderId="1" xfId="1" applyFont="1" applyBorder="1"/>
    <xf numFmtId="43" fontId="2" fillId="0" borderId="1" xfId="1" applyFont="1" applyBorder="1"/>
    <xf numFmtId="43" fontId="5" fillId="0" borderId="0" xfId="1" applyFont="1"/>
    <xf numFmtId="0" fontId="0" fillId="0" borderId="0" xfId="0" applyBorder="1" applyAlignment="1">
      <alignment horizontal="center"/>
    </xf>
    <xf numFmtId="43" fontId="2" fillId="0" borderId="0" xfId="1" applyFont="1" applyBorder="1"/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43" fontId="5" fillId="0" borderId="0" xfId="1" applyFont="1" applyAlignment="1"/>
    <xf numFmtId="43" fontId="0" fillId="0" borderId="0" xfId="1" applyFont="1" applyAlignment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right"/>
    </xf>
    <xf numFmtId="0" fontId="5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4" fillId="0" borderId="0" xfId="2" applyFont="1" applyFill="1" applyBorder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340D551C-1E83-4C77-B54E-90B244D07A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0</xdr:row>
      <xdr:rowOff>171450</xdr:rowOff>
    </xdr:from>
    <xdr:to>
      <xdr:col>7</xdr:col>
      <xdr:colOff>1028700</xdr:colOff>
      <xdr:row>5</xdr:row>
      <xdr:rowOff>180974</xdr:rowOff>
    </xdr:to>
    <xdr:pic>
      <xdr:nvPicPr>
        <xdr:cNvPr id="3" name="Imagen 3" descr="image007">
          <a:extLst>
            <a:ext uri="{FF2B5EF4-FFF2-40B4-BE49-F238E27FC236}">
              <a16:creationId xmlns:a16="http://schemas.microsoft.com/office/drawing/2014/main" id="{16014361-A3D4-4E0A-B186-1C4E96370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3225" y="171450"/>
          <a:ext cx="1000125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0</xdr:row>
      <xdr:rowOff>0</xdr:rowOff>
    </xdr:from>
    <xdr:to>
      <xdr:col>1</xdr:col>
      <xdr:colOff>1200150</xdr:colOff>
      <xdr:row>4</xdr:row>
      <xdr:rowOff>180341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9818927-C7DA-492C-9009-940F02B169C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1123950" cy="10185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43E22-5405-45A0-B942-DA7843A494BA}">
  <dimension ref="A2:H42"/>
  <sheetViews>
    <sheetView tabSelected="1" workbookViewId="0">
      <selection activeCell="C35" sqref="C35"/>
    </sheetView>
  </sheetViews>
  <sheetFormatPr baseColWidth="10" defaultRowHeight="15" x14ac:dyDescent="0.25"/>
  <cols>
    <col min="1" max="1" width="4.140625" style="16" bestFit="1" customWidth="1"/>
    <col min="2" max="2" width="41.5703125" customWidth="1"/>
    <col min="3" max="3" width="46.7109375" style="1" customWidth="1"/>
    <col min="4" max="4" width="15" bestFit="1" customWidth="1"/>
    <col min="5" max="5" width="15.42578125" style="19" bestFit="1" customWidth="1"/>
    <col min="6" max="6" width="17.42578125" style="3" bestFit="1" customWidth="1"/>
    <col min="7" max="7" width="15.42578125" style="3" customWidth="1"/>
    <col min="8" max="8" width="16" style="19" customWidth="1"/>
  </cols>
  <sheetData>
    <row r="2" spans="1:8" ht="18" x14ac:dyDescent="0.25">
      <c r="B2" s="29" t="s">
        <v>0</v>
      </c>
      <c r="C2" s="29"/>
      <c r="D2" s="29"/>
      <c r="E2" s="29"/>
      <c r="F2" s="29"/>
      <c r="G2" s="29"/>
      <c r="H2" s="29"/>
    </row>
    <row r="3" spans="1:8" ht="18" x14ac:dyDescent="0.25">
      <c r="B3" s="29" t="s">
        <v>1</v>
      </c>
      <c r="C3" s="29"/>
      <c r="D3" s="29"/>
      <c r="E3" s="29"/>
      <c r="F3" s="29"/>
      <c r="G3" s="29"/>
      <c r="H3" s="29"/>
    </row>
    <row r="5" spans="1:8" x14ac:dyDescent="0.25">
      <c r="A5" s="32" t="s">
        <v>40</v>
      </c>
      <c r="B5" s="32"/>
      <c r="C5" s="32"/>
      <c r="D5" s="32"/>
      <c r="E5" s="32"/>
      <c r="F5" s="32"/>
      <c r="G5" s="32"/>
      <c r="H5" s="32"/>
    </row>
    <row r="7" spans="1:8" x14ac:dyDescent="0.25">
      <c r="B7" s="14"/>
      <c r="C7" s="2"/>
      <c r="D7" s="14"/>
      <c r="F7" s="15"/>
      <c r="G7" s="17"/>
    </row>
    <row r="8" spans="1:8" x14ac:dyDescent="0.25">
      <c r="A8" s="4" t="s">
        <v>9</v>
      </c>
      <c r="B8" s="4" t="s">
        <v>10</v>
      </c>
      <c r="C8" s="4" t="s">
        <v>2</v>
      </c>
      <c r="D8" s="4" t="s">
        <v>11</v>
      </c>
      <c r="E8" s="5" t="s">
        <v>12</v>
      </c>
      <c r="F8" s="6" t="s">
        <v>13</v>
      </c>
      <c r="G8" s="6" t="s">
        <v>14</v>
      </c>
      <c r="H8" s="4" t="s">
        <v>3</v>
      </c>
    </row>
    <row r="9" spans="1:8" x14ac:dyDescent="0.25">
      <c r="A9" s="25">
        <v>1</v>
      </c>
      <c r="B9" s="7" t="s">
        <v>42</v>
      </c>
      <c r="C9" s="8" t="s">
        <v>43</v>
      </c>
      <c r="D9" s="7" t="s">
        <v>44</v>
      </c>
      <c r="E9" s="21">
        <v>44777</v>
      </c>
      <c r="F9" s="9">
        <v>132784.72</v>
      </c>
      <c r="G9" s="9">
        <f t="shared" ref="G9:G33" si="0">+F9</f>
        <v>132784.72</v>
      </c>
      <c r="H9" s="25" t="s">
        <v>16</v>
      </c>
    </row>
    <row r="10" spans="1:8" x14ac:dyDescent="0.25">
      <c r="A10" s="25">
        <v>2</v>
      </c>
      <c r="B10" s="7" t="s">
        <v>25</v>
      </c>
      <c r="C10" s="8" t="s">
        <v>26</v>
      </c>
      <c r="D10" s="7" t="s">
        <v>27</v>
      </c>
      <c r="E10" s="21">
        <v>44792</v>
      </c>
      <c r="F10" s="9">
        <v>32581.25</v>
      </c>
      <c r="G10" s="9">
        <f t="shared" si="0"/>
        <v>32581.25</v>
      </c>
      <c r="H10" s="25" t="s">
        <v>16</v>
      </c>
    </row>
    <row r="11" spans="1:8" x14ac:dyDescent="0.25">
      <c r="A11" s="25">
        <v>3</v>
      </c>
      <c r="B11" s="7" t="s">
        <v>22</v>
      </c>
      <c r="C11" s="8" t="s">
        <v>23</v>
      </c>
      <c r="D11" s="7" t="s">
        <v>24</v>
      </c>
      <c r="E11" s="21">
        <v>44797</v>
      </c>
      <c r="F11" s="9">
        <v>24898</v>
      </c>
      <c r="G11" s="9">
        <f t="shared" si="0"/>
        <v>24898</v>
      </c>
      <c r="H11" s="25" t="s">
        <v>15</v>
      </c>
    </row>
    <row r="12" spans="1:8" x14ac:dyDescent="0.25">
      <c r="A12" s="25">
        <v>4</v>
      </c>
      <c r="B12" s="7" t="s">
        <v>28</v>
      </c>
      <c r="C12" s="8" t="s">
        <v>38</v>
      </c>
      <c r="D12" s="7" t="s">
        <v>29</v>
      </c>
      <c r="E12" s="21">
        <v>44819</v>
      </c>
      <c r="F12" s="9">
        <v>14014.62</v>
      </c>
      <c r="G12" s="9">
        <f t="shared" si="0"/>
        <v>14014.62</v>
      </c>
      <c r="H12" s="25" t="s">
        <v>16</v>
      </c>
    </row>
    <row r="13" spans="1:8" x14ac:dyDescent="0.25">
      <c r="A13" s="25">
        <v>5</v>
      </c>
      <c r="B13" s="7" t="s">
        <v>30</v>
      </c>
      <c r="C13" s="8" t="s">
        <v>31</v>
      </c>
      <c r="D13" s="7" t="s">
        <v>32</v>
      </c>
      <c r="E13" s="21">
        <v>44825</v>
      </c>
      <c r="F13" s="9">
        <v>15916.15</v>
      </c>
      <c r="G13" s="9">
        <f t="shared" si="0"/>
        <v>15916.15</v>
      </c>
      <c r="H13" s="25" t="s">
        <v>16</v>
      </c>
    </row>
    <row r="14" spans="1:8" x14ac:dyDescent="0.25">
      <c r="A14" s="25">
        <v>6</v>
      </c>
      <c r="B14" s="7" t="s">
        <v>57</v>
      </c>
      <c r="C14" s="8" t="s">
        <v>58</v>
      </c>
      <c r="D14" s="7" t="s">
        <v>59</v>
      </c>
      <c r="E14" s="21">
        <v>44830</v>
      </c>
      <c r="F14" s="9">
        <v>208000</v>
      </c>
      <c r="G14" s="9">
        <f t="shared" si="0"/>
        <v>208000</v>
      </c>
      <c r="H14" s="25" t="s">
        <v>15</v>
      </c>
    </row>
    <row r="15" spans="1:8" x14ac:dyDescent="0.25">
      <c r="A15" s="25">
        <v>7</v>
      </c>
      <c r="B15" s="7" t="s">
        <v>36</v>
      </c>
      <c r="C15" s="8" t="s">
        <v>39</v>
      </c>
      <c r="D15" s="7" t="s">
        <v>37</v>
      </c>
      <c r="E15" s="21">
        <v>44830</v>
      </c>
      <c r="F15" s="9">
        <v>11210</v>
      </c>
      <c r="G15" s="9">
        <f t="shared" si="0"/>
        <v>11210</v>
      </c>
      <c r="H15" s="25" t="s">
        <v>16</v>
      </c>
    </row>
    <row r="16" spans="1:8" x14ac:dyDescent="0.25">
      <c r="A16" s="25">
        <v>8</v>
      </c>
      <c r="B16" s="7" t="s">
        <v>33</v>
      </c>
      <c r="C16" s="8" t="s">
        <v>34</v>
      </c>
      <c r="D16" s="7" t="s">
        <v>35</v>
      </c>
      <c r="E16" s="21">
        <v>44833</v>
      </c>
      <c r="F16" s="9">
        <v>17940</v>
      </c>
      <c r="G16" s="9">
        <f t="shared" si="0"/>
        <v>17940</v>
      </c>
      <c r="H16" s="25" t="s">
        <v>16</v>
      </c>
    </row>
    <row r="17" spans="1:8" x14ac:dyDescent="0.25">
      <c r="A17" s="25">
        <v>9</v>
      </c>
      <c r="B17" s="7" t="s">
        <v>45</v>
      </c>
      <c r="C17" s="8" t="s">
        <v>17</v>
      </c>
      <c r="D17" s="7" t="s">
        <v>46</v>
      </c>
      <c r="E17" s="21">
        <v>44835</v>
      </c>
      <c r="F17" s="9">
        <v>196350.18</v>
      </c>
      <c r="G17" s="9">
        <f t="shared" si="0"/>
        <v>196350.18</v>
      </c>
      <c r="H17" s="25" t="s">
        <v>16</v>
      </c>
    </row>
    <row r="18" spans="1:8" x14ac:dyDescent="0.25">
      <c r="A18" s="25">
        <v>10</v>
      </c>
      <c r="B18" s="7" t="s">
        <v>57</v>
      </c>
      <c r="C18" s="8" t="s">
        <v>58</v>
      </c>
      <c r="D18" s="7" t="s">
        <v>60</v>
      </c>
      <c r="E18" s="21">
        <v>44837</v>
      </c>
      <c r="F18" s="9">
        <v>208000</v>
      </c>
      <c r="G18" s="9">
        <f t="shared" si="0"/>
        <v>208000</v>
      </c>
      <c r="H18" s="25" t="s">
        <v>15</v>
      </c>
    </row>
    <row r="19" spans="1:8" x14ac:dyDescent="0.25">
      <c r="A19" s="25">
        <v>11</v>
      </c>
      <c r="B19" s="7" t="s">
        <v>67</v>
      </c>
      <c r="C19" s="8" t="s">
        <v>69</v>
      </c>
      <c r="D19" s="7" t="s">
        <v>68</v>
      </c>
      <c r="E19" s="21">
        <v>44838</v>
      </c>
      <c r="F19" s="9">
        <v>91369.600000000006</v>
      </c>
      <c r="G19" s="9">
        <f t="shared" si="0"/>
        <v>91369.600000000006</v>
      </c>
      <c r="H19" s="25" t="s">
        <v>15</v>
      </c>
    </row>
    <row r="20" spans="1:8" x14ac:dyDescent="0.25">
      <c r="A20" s="25">
        <v>12</v>
      </c>
      <c r="B20" s="7" t="s">
        <v>70</v>
      </c>
      <c r="C20" s="8" t="s">
        <v>71</v>
      </c>
      <c r="D20" s="7" t="s">
        <v>72</v>
      </c>
      <c r="E20" s="21">
        <v>44838</v>
      </c>
      <c r="F20" s="9">
        <v>2859.44</v>
      </c>
      <c r="G20" s="9">
        <f t="shared" si="0"/>
        <v>2859.44</v>
      </c>
      <c r="H20" s="25" t="s">
        <v>15</v>
      </c>
    </row>
    <row r="21" spans="1:8" x14ac:dyDescent="0.25">
      <c r="A21" s="25">
        <v>13</v>
      </c>
      <c r="B21" s="7" t="s">
        <v>82</v>
      </c>
      <c r="C21" s="8" t="s">
        <v>83</v>
      </c>
      <c r="D21" s="7" t="s">
        <v>81</v>
      </c>
      <c r="E21" s="21">
        <v>44839</v>
      </c>
      <c r="F21" s="9">
        <v>30933.7</v>
      </c>
      <c r="G21" s="9">
        <f t="shared" si="0"/>
        <v>30933.7</v>
      </c>
      <c r="H21" s="25" t="s">
        <v>15</v>
      </c>
    </row>
    <row r="22" spans="1:8" x14ac:dyDescent="0.25">
      <c r="A22" s="25">
        <v>14</v>
      </c>
      <c r="B22" s="7" t="s">
        <v>20</v>
      </c>
      <c r="C22" s="8" t="s">
        <v>21</v>
      </c>
      <c r="D22" s="7" t="s">
        <v>47</v>
      </c>
      <c r="E22" s="21">
        <v>44839</v>
      </c>
      <c r="F22" s="9">
        <v>15930</v>
      </c>
      <c r="G22" s="9">
        <f t="shared" si="0"/>
        <v>15930</v>
      </c>
      <c r="H22" s="25" t="s">
        <v>16</v>
      </c>
    </row>
    <row r="23" spans="1:8" x14ac:dyDescent="0.25">
      <c r="A23" s="25">
        <v>15</v>
      </c>
      <c r="B23" s="7" t="s">
        <v>64</v>
      </c>
      <c r="C23" s="8" t="s">
        <v>66</v>
      </c>
      <c r="D23" s="7" t="s">
        <v>65</v>
      </c>
      <c r="E23" s="21">
        <v>44841</v>
      </c>
      <c r="F23" s="9">
        <v>9132.42</v>
      </c>
      <c r="G23" s="9">
        <f t="shared" si="0"/>
        <v>9132.42</v>
      </c>
      <c r="H23" s="25" t="s">
        <v>15</v>
      </c>
    </row>
    <row r="24" spans="1:8" x14ac:dyDescent="0.25">
      <c r="A24" s="25">
        <v>16</v>
      </c>
      <c r="B24" s="7" t="s">
        <v>74</v>
      </c>
      <c r="C24" s="8" t="s">
        <v>85</v>
      </c>
      <c r="D24" s="7" t="s">
        <v>73</v>
      </c>
      <c r="E24" s="21">
        <v>44851</v>
      </c>
      <c r="F24" s="9">
        <v>11800</v>
      </c>
      <c r="G24" s="9">
        <f t="shared" si="0"/>
        <v>11800</v>
      </c>
      <c r="H24" s="25" t="s">
        <v>15</v>
      </c>
    </row>
    <row r="25" spans="1:8" x14ac:dyDescent="0.25">
      <c r="A25" s="25">
        <v>17</v>
      </c>
      <c r="B25" s="7" t="s">
        <v>77</v>
      </c>
      <c r="C25" s="8" t="s">
        <v>79</v>
      </c>
      <c r="D25" s="7" t="s">
        <v>78</v>
      </c>
      <c r="E25" s="21">
        <v>44851</v>
      </c>
      <c r="F25" s="9">
        <v>52038</v>
      </c>
      <c r="G25" s="9">
        <f t="shared" si="0"/>
        <v>52038</v>
      </c>
      <c r="H25" s="25" t="s">
        <v>15</v>
      </c>
    </row>
    <row r="26" spans="1:8" x14ac:dyDescent="0.25">
      <c r="A26" s="25">
        <v>18</v>
      </c>
      <c r="B26" s="7" t="s">
        <v>48</v>
      </c>
      <c r="C26" s="8" t="s">
        <v>49</v>
      </c>
      <c r="D26" s="7" t="s">
        <v>51</v>
      </c>
      <c r="E26" s="21">
        <v>44853</v>
      </c>
      <c r="F26" s="26" t="s">
        <v>50</v>
      </c>
      <c r="G26" s="26" t="str">
        <f t="shared" si="0"/>
        <v>1,792,954.96 </v>
      </c>
      <c r="H26" s="25" t="s">
        <v>16</v>
      </c>
    </row>
    <row r="27" spans="1:8" x14ac:dyDescent="0.25">
      <c r="A27" s="25">
        <v>19</v>
      </c>
      <c r="B27" s="7" t="s">
        <v>30</v>
      </c>
      <c r="C27" s="8" t="s">
        <v>31</v>
      </c>
      <c r="D27" s="7" t="s">
        <v>41</v>
      </c>
      <c r="E27" s="21">
        <v>44853</v>
      </c>
      <c r="F27" s="9">
        <v>15916.15</v>
      </c>
      <c r="G27" s="9">
        <f t="shared" si="0"/>
        <v>15916.15</v>
      </c>
      <c r="H27" s="25" t="s">
        <v>16</v>
      </c>
    </row>
    <row r="28" spans="1:8" x14ac:dyDescent="0.25">
      <c r="A28" s="25">
        <v>20</v>
      </c>
      <c r="B28" s="7" t="s">
        <v>75</v>
      </c>
      <c r="C28" s="8" t="s">
        <v>26</v>
      </c>
      <c r="D28" s="7" t="s">
        <v>76</v>
      </c>
      <c r="E28" s="21">
        <v>44854</v>
      </c>
      <c r="F28" s="9">
        <v>28818.43</v>
      </c>
      <c r="G28" s="9">
        <f t="shared" si="0"/>
        <v>28818.43</v>
      </c>
      <c r="H28" s="25" t="s">
        <v>15</v>
      </c>
    </row>
    <row r="29" spans="1:8" x14ac:dyDescent="0.25">
      <c r="A29" s="25">
        <v>21</v>
      </c>
      <c r="B29" s="7" t="s">
        <v>74</v>
      </c>
      <c r="C29" s="8" t="s">
        <v>84</v>
      </c>
      <c r="D29" s="7" t="s">
        <v>80</v>
      </c>
      <c r="E29" s="21">
        <v>44858</v>
      </c>
      <c r="F29" s="9">
        <v>4602</v>
      </c>
      <c r="G29" s="9">
        <f t="shared" si="0"/>
        <v>4602</v>
      </c>
      <c r="H29" s="25" t="s">
        <v>15</v>
      </c>
    </row>
    <row r="30" spans="1:8" x14ac:dyDescent="0.25">
      <c r="A30" s="25">
        <v>22</v>
      </c>
      <c r="B30" s="7" t="s">
        <v>19</v>
      </c>
      <c r="C30" s="8" t="s">
        <v>17</v>
      </c>
      <c r="D30" s="7" t="s">
        <v>52</v>
      </c>
      <c r="E30" s="24">
        <v>44860</v>
      </c>
      <c r="F30" s="26">
        <v>40915.78</v>
      </c>
      <c r="G30" s="9">
        <f t="shared" si="0"/>
        <v>40915.78</v>
      </c>
      <c r="H30" s="25" t="s">
        <v>16</v>
      </c>
    </row>
    <row r="31" spans="1:8" x14ac:dyDescent="0.25">
      <c r="A31" s="25">
        <v>23</v>
      </c>
      <c r="B31" s="7" t="s">
        <v>19</v>
      </c>
      <c r="C31" s="8" t="s">
        <v>18</v>
      </c>
      <c r="D31" s="7" t="s">
        <v>53</v>
      </c>
      <c r="E31" s="24">
        <v>44860</v>
      </c>
      <c r="F31" s="9">
        <v>9092.9500000000007</v>
      </c>
      <c r="G31" s="9">
        <f t="shared" si="0"/>
        <v>9092.9500000000007</v>
      </c>
      <c r="H31" s="25" t="s">
        <v>16</v>
      </c>
    </row>
    <row r="32" spans="1:8" x14ac:dyDescent="0.25">
      <c r="A32" s="25">
        <v>24</v>
      </c>
      <c r="B32" s="7" t="s">
        <v>61</v>
      </c>
      <c r="C32" s="8" t="s">
        <v>63</v>
      </c>
      <c r="D32" s="7" t="s">
        <v>62</v>
      </c>
      <c r="E32" s="21">
        <v>44861</v>
      </c>
      <c r="F32" s="9">
        <v>11794.1</v>
      </c>
      <c r="G32" s="9">
        <f t="shared" si="0"/>
        <v>11794.1</v>
      </c>
      <c r="H32" s="25" t="s">
        <v>15</v>
      </c>
    </row>
    <row r="33" spans="1:8" x14ac:dyDescent="0.25">
      <c r="A33" s="25">
        <v>25</v>
      </c>
      <c r="B33" s="7" t="s">
        <v>54</v>
      </c>
      <c r="C33" s="8" t="s">
        <v>55</v>
      </c>
      <c r="D33" s="7" t="s">
        <v>56</v>
      </c>
      <c r="E33" s="21">
        <v>44862</v>
      </c>
      <c r="F33" s="9">
        <v>352584</v>
      </c>
      <c r="G33" s="9">
        <f t="shared" si="0"/>
        <v>352584</v>
      </c>
      <c r="H33" s="25" t="s">
        <v>15</v>
      </c>
    </row>
    <row r="34" spans="1:8" x14ac:dyDescent="0.25">
      <c r="A34" s="18"/>
      <c r="B34" s="33" t="s">
        <v>4</v>
      </c>
      <c r="C34" s="34"/>
      <c r="D34" s="34"/>
      <c r="E34" s="35"/>
      <c r="F34" s="10">
        <f>SUM(F9:F33)</f>
        <v>1539481.4899999998</v>
      </c>
      <c r="G34" s="10">
        <f>SUM(G9:G33)</f>
        <v>1539481.4899999998</v>
      </c>
      <c r="H34" s="20"/>
    </row>
    <row r="35" spans="1:8" x14ac:dyDescent="0.25">
      <c r="B35" s="12"/>
      <c r="C35" s="12"/>
      <c r="D35" s="12"/>
      <c r="E35" s="12"/>
      <c r="F35" s="13"/>
      <c r="G35" s="13"/>
      <c r="H35" s="12"/>
    </row>
    <row r="36" spans="1:8" x14ac:dyDescent="0.25">
      <c r="B36" s="12"/>
      <c r="C36" s="12"/>
      <c r="D36" s="12"/>
      <c r="E36" s="12"/>
      <c r="F36" s="13"/>
      <c r="G36" s="13"/>
      <c r="H36" s="12"/>
    </row>
    <row r="38" spans="1:8" x14ac:dyDescent="0.25">
      <c r="A38" s="31" t="s">
        <v>5</v>
      </c>
      <c r="B38" s="31"/>
      <c r="C38" s="23"/>
      <c r="D38" s="30"/>
      <c r="E38" s="30"/>
      <c r="F38" s="31" t="s">
        <v>8</v>
      </c>
      <c r="G38" s="31"/>
      <c r="H38" s="31"/>
    </row>
    <row r="39" spans="1:8" x14ac:dyDescent="0.25">
      <c r="A39" s="28" t="s">
        <v>6</v>
      </c>
      <c r="B39" s="28"/>
      <c r="C39" s="22"/>
      <c r="F39" s="28" t="s">
        <v>7</v>
      </c>
      <c r="G39" s="28"/>
      <c r="H39" s="28"/>
    </row>
    <row r="40" spans="1:8" x14ac:dyDescent="0.25">
      <c r="F40" s="11"/>
      <c r="G40" s="11"/>
    </row>
    <row r="41" spans="1:8" x14ac:dyDescent="0.25">
      <c r="A41" s="30"/>
      <c r="B41" s="30"/>
      <c r="C41" s="30"/>
      <c r="D41" s="30"/>
      <c r="E41" s="30"/>
      <c r="F41" s="30"/>
      <c r="G41" s="30"/>
      <c r="H41" s="30"/>
    </row>
    <row r="42" spans="1:8" x14ac:dyDescent="0.25">
      <c r="A42" s="27"/>
      <c r="B42" s="27"/>
      <c r="C42" s="27"/>
      <c r="D42" s="27"/>
      <c r="E42" s="27"/>
      <c r="F42" s="27"/>
      <c r="G42" s="27"/>
      <c r="H42" s="27"/>
    </row>
  </sheetData>
  <autoFilter ref="A8:H34" xr:uid="{8EDFF83F-CEE8-45A7-8559-15042E197FF7}">
    <sortState xmlns:xlrd2="http://schemas.microsoft.com/office/spreadsheetml/2017/richdata2" ref="A9:H34">
      <sortCondition ref="E8:E34"/>
    </sortState>
  </autoFilter>
  <sortState xmlns:xlrd2="http://schemas.microsoft.com/office/spreadsheetml/2017/richdata2" ref="B9:H33">
    <sortCondition ref="E9:E33"/>
  </sortState>
  <mergeCells count="11">
    <mergeCell ref="A42:H42"/>
    <mergeCell ref="F39:H39"/>
    <mergeCell ref="B2:H2"/>
    <mergeCell ref="B3:H3"/>
    <mergeCell ref="D38:E38"/>
    <mergeCell ref="F38:H38"/>
    <mergeCell ref="A38:B38"/>
    <mergeCell ref="A39:B39"/>
    <mergeCell ref="A41:H41"/>
    <mergeCell ref="A5:H5"/>
    <mergeCell ref="B34:E34"/>
  </mergeCells>
  <phoneticPr fontId="6" type="noConversion"/>
  <printOptions horizontalCentered="1"/>
  <pageMargins left="0.25" right="0.25" top="0.75" bottom="0.75" header="0.3" footer="0.3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jheredia</dc:creator>
  <cp:lastModifiedBy>Juana Heredia Martínez</cp:lastModifiedBy>
  <cp:lastPrinted>2022-04-06T17:04:15Z</cp:lastPrinted>
  <dcterms:created xsi:type="dcterms:W3CDTF">2019-07-08T14:08:36Z</dcterms:created>
  <dcterms:modified xsi:type="dcterms:W3CDTF">2022-11-03T12:23:39Z</dcterms:modified>
</cp:coreProperties>
</file>