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3\INFORMACIONES PARA LA OAI\SEPTIEMBRE 2023\"/>
    </mc:Choice>
  </mc:AlternateContent>
  <xr:revisionPtr revIDLastSave="0" documentId="13_ncr:1_{855AC9BD-937A-4AD3-BED9-88135D749153}" xr6:coauthVersionLast="47" xr6:coauthVersionMax="47" xr10:uidLastSave="{00000000-0000-0000-0000-000000000000}"/>
  <bookViews>
    <workbookView minimized="1" xWindow="3645" yWindow="1365" windowWidth="16095" windowHeight="14835" xr2:uid="{6F960366-2960-42BB-8448-F482CF8543F5}"/>
  </bookViews>
  <sheets>
    <sheet name="INGRESOS" sheetId="1" r:id="rId1"/>
    <sheet name="EGRESOS" sheetId="2" r:id="rId2"/>
  </sheets>
  <externalReferences>
    <externalReference r:id="rId3"/>
  </externalReferences>
  <definedNames>
    <definedName name="_xlnm.Print_Area" localSheetId="1">EGRESOS!$A$1:$F$35</definedName>
    <definedName name="_xlnm.Print_Area" localSheetId="0">INGRESOS!$A$1:$G$40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2" l="1"/>
  <c r="E20" i="2"/>
  <c r="F8" i="2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l="1"/>
  <c r="F21" i="2" s="1"/>
</calcChain>
</file>

<file path=xl/sharedStrings.xml><?xml version="1.0" encoding="utf-8"?>
<sst xmlns="http://schemas.openxmlformats.org/spreadsheetml/2006/main" count="69" uniqueCount="55">
  <si>
    <t>MINISTERIO DE CULTURA</t>
  </si>
  <si>
    <t>BIBLIOTECA NACIONAL PEDRO HENRÍQUEZ UREÑA</t>
  </si>
  <si>
    <t>RECURSOS DE CAPTACIÓN DIRECTA</t>
  </si>
  <si>
    <t>CUENTA COLECTORA DE RECURSOS DIRECTOS</t>
  </si>
  <si>
    <t>Recibo No.</t>
  </si>
  <si>
    <t>Fecha</t>
  </si>
  <si>
    <t>Detalle</t>
  </si>
  <si>
    <t>Valor</t>
  </si>
  <si>
    <t>Preparado por:</t>
  </si>
  <si>
    <t>Revisado por:</t>
  </si>
  <si>
    <t>Edwin Rafael Tejeda Ciprián</t>
  </si>
  <si>
    <t>Enc. Div. de Contabilidad</t>
  </si>
  <si>
    <t>Enc. Administrativo y Financiero</t>
  </si>
  <si>
    <t>Autorizado por:</t>
  </si>
  <si>
    <t>Rafael Peralta Romero</t>
  </si>
  <si>
    <t>Director General</t>
  </si>
  <si>
    <t xml:space="preserve"> </t>
  </si>
  <si>
    <t>CUENTA CORRIENTE 010-252338-0 BANCO DE RESERVAS</t>
  </si>
  <si>
    <t>CUENTA OPERATIVA DE RECURSOS DIRECTOS</t>
  </si>
  <si>
    <t>Libro Banco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</si>
  <si>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</si>
  <si>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</si>
  <si>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</si>
  <si>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</si>
  <si>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</si>
  <si>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</si>
  <si>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</si>
  <si>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 xml:space="preserve">            Preparado por:</t>
  </si>
  <si>
    <t>Juana Heredia Martínez</t>
  </si>
  <si>
    <t>Enc. División de Contabilidad</t>
  </si>
  <si>
    <t>Juana Heredia M.</t>
  </si>
  <si>
    <t>COLECTOR DE IMPUESTOS INTERNOS</t>
  </si>
  <si>
    <t>Del  01 al 30 de septiembre 2023</t>
  </si>
  <si>
    <t>OFICINA DE COORDINACIÓN PRESIDENCIAL</t>
  </si>
  <si>
    <t>TRANSF. 422</t>
  </si>
  <si>
    <t>DONACIÓN DEL BANCO DEL RESERVAS PARA PROCESO DE CURACIÓN DE LIBROS BIBLIOTECA MARCIO VELOZ MAGGIOLO</t>
  </si>
  <si>
    <t>TRANSF. 423</t>
  </si>
  <si>
    <t>DILEYSSI ROMERO LUCIANO</t>
  </si>
  <si>
    <t xml:space="preserve">ORLIS MARIEL ENCARNACIÓN AQUINO </t>
  </si>
  <si>
    <t xml:space="preserve">FRANCIS RODRIGUEZ HICHEZ </t>
  </si>
  <si>
    <t>KARLA DAVIELYS PEREZ SUERO</t>
  </si>
  <si>
    <t>REYNALDO PAULINO CHEVALIER</t>
  </si>
  <si>
    <t>LUISA OLIVA NAVARRO TAVARES</t>
  </si>
  <si>
    <t>MERLYN JOSEFINA DE LA CRUZ PAULINO</t>
  </si>
  <si>
    <t xml:space="preserve">TRANSFERENCIA DESDE CUENTA COLECTORA </t>
  </si>
  <si>
    <t>TRANSF. 424</t>
  </si>
  <si>
    <t>CARGOS BANCARIOS SEPTIEMBRE 2023</t>
  </si>
  <si>
    <t>SEPTIEMBRE 2023</t>
  </si>
  <si>
    <t>Balance al 31/08/2023</t>
  </si>
  <si>
    <t>VENTA DE LIBROS FERIA DEL LIBRO 2023</t>
  </si>
  <si>
    <t>VENTA DE LIBROS 2023</t>
  </si>
  <si>
    <t>USO SALA AIDA CARTAGENA PORTALATIN ACT. 27/07/2023</t>
  </si>
  <si>
    <t>PREMIACIÓN DEL CONCURSO DE LECTURA PARA ESTUDIANTES UNIVERSITARIOS</t>
  </si>
  <si>
    <t>DONACIÓN PARA LA CATEDRA DE PROF PEDRO HENRIQUEZ UREÑA</t>
  </si>
  <si>
    <t>DONACIÓN FORTALECIMIENTO OBRA Y LEGADO DE PEDRO HENRIQUEZ UREÑA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</si>
</sst>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3" fillId="0" borderId="0" xfId="0" applyFont="1"/>
    <xf numFmtId="0" fontId="3" fillId="0" borderId="0" xfId="2" applyFont="1"/>
    <xf numFmtId="15" fontId="3" fillId="0" borderId="0" xfId="2" applyNumberFormat="1" applyFont="1"/>
    <xf numFmtId="0" fontId="3" fillId="0" borderId="0" xfId="2" applyFont="1" applyAlignment="1">
      <alignment horizontal="center"/>
    </xf>
    <xf numFmtId="15" fontId="3" fillId="0" borderId="0" xfId="2" applyNumberFormat="1" applyFont="1" applyAlignment="1">
      <alignment horizontal="left"/>
    </xf>
    <xf numFmtId="15" fontId="5" fillId="0" borderId="0" xfId="2" applyNumberFormat="1" applyFont="1"/>
    <xf numFmtId="4" fontId="5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5" fontId="5" fillId="0" borderId="0" xfId="2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43" fontId="5" fillId="0" borderId="0" xfId="1" applyFont="1" applyFill="1" applyAlignment="1">
      <alignment horizontal="center"/>
    </xf>
    <xf numFmtId="43" fontId="0" fillId="0" borderId="0" xfId="0" applyNumberFormat="1"/>
    <xf numFmtId="0" fontId="6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43" fontId="0" fillId="0" borderId="0" xfId="1" applyFont="1" applyFill="1"/>
    <xf numFmtId="4" fontId="0" fillId="0" borderId="0" xfId="0" applyNumberFormat="1"/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1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1" fillId="0" borderId="0" xfId="1" applyFont="1" applyFill="1"/>
    <xf numFmtId="14" fontId="0" fillId="0" borderId="0" xfId="0" applyNumberFormat="1"/>
    <xf numFmtId="0" fontId="5" fillId="0" borderId="0" xfId="0" applyFont="1"/>
    <xf numFmtId="15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2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3" fontId="5" fillId="0" borderId="0" xfId="1" applyFont="1" applyAlignment="1">
      <alignment horizontal="right"/>
    </xf>
    <xf numFmtId="43" fontId="5" fillId="0" borderId="0" xfId="1" applyFont="1" applyAlignment="1"/>
    <xf numFmtId="43" fontId="10" fillId="0" borderId="0" xfId="1" applyFont="1"/>
    <xf numFmtId="43" fontId="3" fillId="0" borderId="0" xfId="1" applyFont="1"/>
    <xf numFmtId="15" fontId="11" fillId="0" borderId="0" xfId="0" applyNumberFormat="1" applyFont="1" applyAlignment="1">
      <alignment horizontal="left"/>
    </xf>
    <xf numFmtId="0" fontId="5" fillId="0" borderId="0" xfId="2" applyFont="1" applyAlignment="1">
      <alignment horizontal="left" wrapText="1"/>
    </xf>
    <xf numFmtId="43" fontId="3" fillId="0" borderId="0" xfId="1" applyFont="1" applyFill="1" applyBorder="1" applyAlignment="1"/>
    <xf numFmtId="43" fontId="0" fillId="0" borderId="0" xfId="1" applyFont="1" applyAlignment="1"/>
    <xf numFmtId="43" fontId="1" fillId="0" borderId="0" xfId="1" applyFont="1" applyFill="1" applyAlignment="1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"/>
    </xf>
    <xf numFmtId="43" fontId="2" fillId="0" borderId="0" xfId="1" applyFont="1" applyAlignment="1">
      <alignment horizontal="center"/>
    </xf>
    <xf numFmtId="15" fontId="3" fillId="0" borderId="1" xfId="2" applyNumberFormat="1" applyFont="1" applyBorder="1" applyAlignment="1">
      <alignment horizontal="center"/>
    </xf>
    <xf numFmtId="15" fontId="3" fillId="0" borderId="0" xfId="2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B2714F06-1BFC-4E1D-8709-AA77A2D00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0</xdr:row>
      <xdr:rowOff>0</xdr:rowOff>
    </xdr:from>
    <xdr:to>
      <xdr:col>5</xdr:col>
      <xdr:colOff>761999</xdr:colOff>
      <xdr:row>4</xdr:row>
      <xdr:rowOff>104775</xdr:rowOff>
    </xdr:to>
    <xdr:pic>
      <xdr:nvPicPr>
        <xdr:cNvPr id="4" name="Imagen 3" descr="image007">
          <a:extLst>
            <a:ext uri="{FF2B5EF4-FFF2-40B4-BE49-F238E27FC236}">
              <a16:creationId xmlns:a16="http://schemas.microsoft.com/office/drawing/2014/main" id="{6793EB6F-B831-47D0-B9CB-A68DDF70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49" y="0"/>
          <a:ext cx="6762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247650</xdr:colOff>
      <xdr:row>4</xdr:row>
      <xdr:rowOff>123191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74BCD1A-723F-4E80-90A1-18B4D1146EB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0</xdr:rowOff>
    </xdr:from>
    <xdr:to>
      <xdr:col>5</xdr:col>
      <xdr:colOff>762000</xdr:colOff>
      <xdr:row>5</xdr:row>
      <xdr:rowOff>95250</xdr:rowOff>
    </xdr:to>
    <xdr:pic>
      <xdr:nvPicPr>
        <xdr:cNvPr id="4" name="Imagen 3" descr="image007">
          <a:extLst>
            <a:ext uri="{FF2B5EF4-FFF2-40B4-BE49-F238E27FC236}">
              <a16:creationId xmlns:a16="http://schemas.microsoft.com/office/drawing/2014/main" id="{EA90E633-1EA2-4CB7-88AD-3C489FE96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0"/>
          <a:ext cx="6096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1</xdr:col>
      <xdr:colOff>409575</xdr:colOff>
      <xdr:row>5</xdr:row>
      <xdr:rowOff>66041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86F107-8ECA-4F06-9E9D-B32F8B49051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3\INFORMACIONES%20PARA%20LA%20OAI\SEPTIEMBRE%202023\Relaci&#243;n%20de%20egresos%202023.xlsx" TargetMode="External"/><Relationship Id="rId1" Type="http://schemas.openxmlformats.org/officeDocument/2006/relationships/externalLinkPath" Target="Relaci&#243;n%20de%20egres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">
          <cell r="F14">
            <v>1635287.0894000009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078F-FD36-4293-AD0C-10032C5C2CEF}">
  <dimension ref="A1:H73"/>
  <sheetViews>
    <sheetView tabSelected="1" topLeftCell="A16" workbookViewId="0">
      <selection activeCell="C23" sqref="C23"/>
    </sheetView>
  </sheetViews>
  <sheetFormatPr baseColWidth="10" defaultRowHeight="15" x14ac:dyDescent="0.25"/>
  <cols>
    <col min="1" max="1" width="14.140625" style="10" customWidth="1"/>
    <col min="2" max="2" width="13.85546875" style="10" customWidth="1"/>
    <col min="3" max="3" width="47.5703125" style="12" customWidth="1"/>
    <col min="4" max="4" width="11.7109375" style="12" customWidth="1"/>
    <col min="5" max="5" width="12.85546875" style="13" customWidth="1"/>
    <col min="6" max="6" width="15.85546875" style="28" customWidth="1"/>
    <col min="7" max="8" width="13.140625" bestFit="1" customWidth="1"/>
  </cols>
  <sheetData>
    <row r="1" spans="1:8" x14ac:dyDescent="0.25">
      <c r="A1" s="54" t="s">
        <v>0</v>
      </c>
      <c r="B1" s="54"/>
      <c r="C1" s="54"/>
      <c r="D1" s="54"/>
      <c r="E1" s="54"/>
      <c r="F1" s="54"/>
      <c r="G1" s="1"/>
      <c r="H1" s="1"/>
    </row>
    <row r="2" spans="1:8" x14ac:dyDescent="0.25">
      <c r="A2" s="55" t="s">
        <v>1</v>
      </c>
      <c r="B2" s="55"/>
      <c r="C2" s="55"/>
      <c r="D2" s="55"/>
      <c r="E2" s="55"/>
      <c r="F2" s="55"/>
      <c r="G2" s="2"/>
      <c r="H2" s="2"/>
    </row>
    <row r="3" spans="1:8" x14ac:dyDescent="0.25">
      <c r="A3" s="55" t="s">
        <v>2</v>
      </c>
      <c r="B3" s="55"/>
      <c r="C3" s="55"/>
      <c r="D3" s="55"/>
      <c r="E3" s="55"/>
      <c r="F3" s="55"/>
      <c r="G3" s="2"/>
      <c r="H3" s="2"/>
    </row>
    <row r="4" spans="1:8" x14ac:dyDescent="0.25">
      <c r="A4" s="56" t="s">
        <v>47</v>
      </c>
      <c r="B4" s="56"/>
      <c r="C4" s="56"/>
      <c r="D4" s="56"/>
      <c r="E4" s="56"/>
      <c r="F4" s="56"/>
      <c r="G4" s="3"/>
      <c r="H4" s="3"/>
    </row>
    <row r="5" spans="1:8" x14ac:dyDescent="0.25">
      <c r="A5" s="4"/>
      <c r="B5" s="2"/>
      <c r="C5" s="2"/>
      <c r="D5" s="2"/>
      <c r="E5" s="2"/>
      <c r="F5" s="2"/>
      <c r="G5" s="2"/>
      <c r="H5" s="2"/>
    </row>
    <row r="6" spans="1:8" x14ac:dyDescent="0.25">
      <c r="A6" s="4"/>
      <c r="B6" s="2"/>
      <c r="C6" s="2"/>
      <c r="D6" s="2"/>
      <c r="E6" s="2"/>
      <c r="F6" s="2"/>
      <c r="G6" s="2"/>
      <c r="H6" s="2"/>
    </row>
    <row r="7" spans="1:8" x14ac:dyDescent="0.25">
      <c r="A7" s="5" t="s">
        <v>3</v>
      </c>
      <c r="B7" s="3"/>
      <c r="C7" s="3"/>
      <c r="D7" s="6" t="s">
        <v>48</v>
      </c>
      <c r="E7" s="47"/>
      <c r="F7" s="7">
        <v>5174778.7300000004</v>
      </c>
      <c r="G7" s="3"/>
      <c r="H7" s="3"/>
    </row>
    <row r="8" spans="1:8" x14ac:dyDescent="0.25">
      <c r="A8" s="8" t="s">
        <v>4</v>
      </c>
      <c r="B8" s="8" t="s">
        <v>5</v>
      </c>
      <c r="C8" s="9" t="s">
        <v>6</v>
      </c>
      <c r="D8"/>
      <c r="E8" s="57" t="s">
        <v>7</v>
      </c>
      <c r="F8" s="57"/>
    </row>
    <row r="9" spans="1:8" x14ac:dyDescent="0.25">
      <c r="A9" s="10">
        <v>943</v>
      </c>
      <c r="B9" s="11">
        <v>45170</v>
      </c>
      <c r="C9" t="s">
        <v>49</v>
      </c>
      <c r="F9" s="48">
        <v>7600</v>
      </c>
    </row>
    <row r="10" spans="1:8" x14ac:dyDescent="0.25">
      <c r="A10" s="10">
        <v>944</v>
      </c>
      <c r="B10" s="11">
        <v>45175</v>
      </c>
      <c r="C10" t="s">
        <v>50</v>
      </c>
      <c r="F10" s="48">
        <v>700</v>
      </c>
    </row>
    <row r="11" spans="1:8" x14ac:dyDescent="0.25">
      <c r="A11" s="10">
        <v>945</v>
      </c>
      <c r="B11" s="11">
        <v>45176</v>
      </c>
      <c r="C11" t="s">
        <v>49</v>
      </c>
      <c r="D11" s="14"/>
      <c r="F11" s="49">
        <v>20550</v>
      </c>
    </row>
    <row r="12" spans="1:8" x14ac:dyDescent="0.25">
      <c r="A12" s="10">
        <v>946</v>
      </c>
      <c r="B12" s="11">
        <v>45176</v>
      </c>
      <c r="C12" t="s">
        <v>49</v>
      </c>
      <c r="D12" s="50"/>
      <c r="F12" s="49">
        <v>24350</v>
      </c>
    </row>
    <row r="13" spans="1:8" x14ac:dyDescent="0.25">
      <c r="A13" s="10">
        <v>947</v>
      </c>
      <c r="B13" s="11">
        <v>45191</v>
      </c>
      <c r="C13" t="s">
        <v>51</v>
      </c>
      <c r="F13" s="15">
        <v>10000</v>
      </c>
      <c r="H13" s="16"/>
    </row>
    <row r="14" spans="1:8" x14ac:dyDescent="0.25">
      <c r="A14" s="10">
        <v>948</v>
      </c>
      <c r="B14" s="11">
        <v>45191</v>
      </c>
      <c r="C14" t="s">
        <v>52</v>
      </c>
      <c r="F14" s="15">
        <v>325000</v>
      </c>
      <c r="H14" s="16"/>
    </row>
    <row r="15" spans="1:8" x14ac:dyDescent="0.25">
      <c r="A15" s="10">
        <v>949</v>
      </c>
      <c r="B15" s="11">
        <v>45195</v>
      </c>
      <c r="C15" t="s">
        <v>53</v>
      </c>
      <c r="F15" s="15">
        <v>300000</v>
      </c>
      <c r="H15" s="16"/>
    </row>
    <row r="16" spans="1:8" x14ac:dyDescent="0.25">
      <c r="A16" s="10">
        <v>950</v>
      </c>
      <c r="B16" s="11">
        <v>45195</v>
      </c>
      <c r="C16" t="s">
        <v>54</v>
      </c>
      <c r="F16" s="15">
        <v>1000000</v>
      </c>
      <c r="H16" s="16"/>
    </row>
    <row r="17" spans="1:8" x14ac:dyDescent="0.25">
      <c r="B17" s="11"/>
      <c r="C17"/>
      <c r="F17" s="15"/>
      <c r="H17" s="16"/>
    </row>
    <row r="18" spans="1:8" x14ac:dyDescent="0.25">
      <c r="B18" s="11"/>
      <c r="C18"/>
      <c r="F18" s="15"/>
      <c r="H18" s="16"/>
    </row>
    <row r="19" spans="1:8" x14ac:dyDescent="0.25">
      <c r="B19" s="11"/>
      <c r="C19"/>
      <c r="F19" s="15"/>
      <c r="H19" s="16"/>
    </row>
    <row r="20" spans="1:8" x14ac:dyDescent="0.25">
      <c r="B20" s="11"/>
      <c r="C20"/>
      <c r="F20" s="15"/>
      <c r="H20" s="16"/>
    </row>
    <row r="21" spans="1:8" x14ac:dyDescent="0.25">
      <c r="B21" s="11"/>
      <c r="C21"/>
      <c r="F21" s="15"/>
      <c r="H21" s="16"/>
    </row>
    <row r="22" spans="1:8" x14ac:dyDescent="0.25">
      <c r="B22" s="11"/>
      <c r="C22"/>
      <c r="F22" s="15"/>
      <c r="H22" s="16"/>
    </row>
    <row r="23" spans="1:8" x14ac:dyDescent="0.25">
      <c r="B23" s="11"/>
      <c r="C23"/>
      <c r="F23" s="15"/>
      <c r="H23" s="16"/>
    </row>
    <row r="24" spans="1:8" x14ac:dyDescent="0.25">
      <c r="B24" s="11"/>
      <c r="C24"/>
      <c r="F24" s="15"/>
      <c r="H24" s="16"/>
    </row>
    <row r="25" spans="1:8" x14ac:dyDescent="0.25">
      <c r="B25" s="11"/>
      <c r="C25"/>
      <c r="F25" s="15"/>
      <c r="H25" s="16"/>
    </row>
    <row r="26" spans="1:8" x14ac:dyDescent="0.25">
      <c r="B26" s="11"/>
      <c r="C26"/>
      <c r="F26" s="15"/>
      <c r="H26" s="16"/>
    </row>
    <row r="27" spans="1:8" ht="15.75" x14ac:dyDescent="0.25">
      <c r="A27" s="52" t="s">
        <v>8</v>
      </c>
      <c r="B27" s="52"/>
      <c r="D27" s="52" t="s">
        <v>9</v>
      </c>
      <c r="E27" s="52"/>
      <c r="F27" s="52"/>
      <c r="G27" s="17"/>
    </row>
    <row r="28" spans="1:8" x14ac:dyDescent="0.25">
      <c r="B28"/>
      <c r="C28"/>
      <c r="D28"/>
      <c r="E28"/>
      <c r="F28"/>
      <c r="G28" s="18"/>
    </row>
    <row r="29" spans="1:8" ht="15.75" x14ac:dyDescent="0.25">
      <c r="B29"/>
      <c r="C29" s="19"/>
      <c r="D29" s="19"/>
      <c r="E29" s="19"/>
      <c r="F29"/>
      <c r="G29" s="18"/>
    </row>
    <row r="30" spans="1:8" ht="15.75" x14ac:dyDescent="0.25">
      <c r="A30" s="52" t="s">
        <v>30</v>
      </c>
      <c r="B30" s="52"/>
      <c r="D30" s="52" t="s">
        <v>10</v>
      </c>
      <c r="E30" s="52"/>
      <c r="F30" s="52"/>
      <c r="G30" s="17"/>
    </row>
    <row r="31" spans="1:8" ht="15.75" x14ac:dyDescent="0.25">
      <c r="A31" s="53" t="s">
        <v>11</v>
      </c>
      <c r="B31" s="53"/>
      <c r="D31" s="53" t="s">
        <v>12</v>
      </c>
      <c r="E31" s="53"/>
      <c r="F31" s="53"/>
      <c r="G31" s="17"/>
    </row>
    <row r="32" spans="1:8" ht="15.75" x14ac:dyDescent="0.25">
      <c r="A32" s="17"/>
      <c r="B32" s="19"/>
      <c r="C32" s="19"/>
      <c r="D32" s="19"/>
      <c r="E32" s="19"/>
      <c r="F32" s="19"/>
      <c r="G32" s="17"/>
      <c r="H32" s="18"/>
    </row>
    <row r="33" spans="1:8" ht="15.75" x14ac:dyDescent="0.25">
      <c r="A33" s="17"/>
      <c r="B33" s="19"/>
      <c r="C33" s="19"/>
      <c r="D33" s="19"/>
      <c r="E33" s="19"/>
      <c r="F33" s="19"/>
      <c r="G33" s="17"/>
      <c r="H33" s="18"/>
    </row>
    <row r="34" spans="1:8" ht="15.75" x14ac:dyDescent="0.25">
      <c r="A34" s="52" t="s">
        <v>13</v>
      </c>
      <c r="B34" s="52"/>
      <c r="C34" s="52"/>
      <c r="D34" s="52"/>
      <c r="E34" s="52"/>
      <c r="F34" s="52"/>
      <c r="G34" s="19"/>
      <c r="H34" s="19"/>
    </row>
    <row r="35" spans="1:8" ht="15.75" x14ac:dyDescent="0.25">
      <c r="B35"/>
      <c r="C35" s="19"/>
      <c r="D35" s="19"/>
      <c r="E35" s="19"/>
      <c r="F35" s="19"/>
      <c r="H35" s="18"/>
    </row>
    <row r="36" spans="1:8" ht="15.75" x14ac:dyDescent="0.25">
      <c r="B36"/>
      <c r="C36" s="19"/>
      <c r="D36" s="19"/>
      <c r="E36" s="19"/>
      <c r="F36" s="19"/>
      <c r="G36" s="19"/>
      <c r="H36" s="18"/>
    </row>
    <row r="37" spans="1:8" ht="15.75" x14ac:dyDescent="0.25">
      <c r="A37" s="17"/>
      <c r="B37" s="19"/>
      <c r="C37" s="19"/>
      <c r="D37" s="19"/>
      <c r="E37" s="19"/>
      <c r="F37" s="19"/>
      <c r="G37" s="19"/>
      <c r="H37" s="19"/>
    </row>
    <row r="38" spans="1:8" ht="15.75" x14ac:dyDescent="0.25">
      <c r="A38" s="52" t="s">
        <v>14</v>
      </c>
      <c r="B38" s="52"/>
      <c r="C38" s="52"/>
      <c r="D38" s="52"/>
      <c r="E38" s="52"/>
      <c r="F38" s="52"/>
      <c r="G38" s="20"/>
      <c r="H38" s="20"/>
    </row>
    <row r="39" spans="1:8" x14ac:dyDescent="0.25">
      <c r="A39" s="51" t="s">
        <v>15</v>
      </c>
      <c r="B39" s="51"/>
      <c r="C39" s="51"/>
      <c r="D39" s="51"/>
      <c r="E39" s="51"/>
      <c r="F39" s="51"/>
      <c r="H39" s="16"/>
    </row>
    <row r="40" spans="1:8" x14ac:dyDescent="0.25">
      <c r="A40" s="14"/>
      <c r="F40" s="15"/>
      <c r="H40" s="16"/>
    </row>
    <row r="41" spans="1:8" x14ac:dyDescent="0.25">
      <c r="A41" s="21"/>
      <c r="F41" s="15"/>
      <c r="H41" s="16"/>
    </row>
    <row r="42" spans="1:8" x14ac:dyDescent="0.25">
      <c r="F42" s="15"/>
      <c r="H42" s="16"/>
    </row>
    <row r="43" spans="1:8" x14ac:dyDescent="0.25">
      <c r="A43" s="21"/>
      <c r="F43" s="15"/>
      <c r="H43" s="16"/>
    </row>
    <row r="44" spans="1:8" x14ac:dyDescent="0.25">
      <c r="A44" s="21"/>
      <c r="F44" s="15"/>
      <c r="H44" s="16"/>
    </row>
    <row r="45" spans="1:8" x14ac:dyDescent="0.25">
      <c r="F45" s="22"/>
      <c r="G45" s="12"/>
    </row>
    <row r="46" spans="1:8" x14ac:dyDescent="0.25">
      <c r="F46" s="22"/>
      <c r="G46" s="12"/>
    </row>
    <row r="47" spans="1:8" x14ac:dyDescent="0.25">
      <c r="F47" s="22"/>
      <c r="G47" s="12"/>
    </row>
    <row r="48" spans="1:8" x14ac:dyDescent="0.25">
      <c r="F48" s="22"/>
      <c r="G48" s="12"/>
    </row>
    <row r="49" spans="2:8" x14ac:dyDescent="0.25">
      <c r="F49" s="22"/>
      <c r="G49" s="12"/>
    </row>
    <row r="50" spans="2:8" x14ac:dyDescent="0.25">
      <c r="F50" s="22"/>
      <c r="G50" s="12"/>
    </row>
    <row r="51" spans="2:8" x14ac:dyDescent="0.25">
      <c r="F51" s="23"/>
      <c r="G51" s="12"/>
    </row>
    <row r="52" spans="2:8" x14ac:dyDescent="0.25">
      <c r="F52" s="22"/>
      <c r="G52" s="12"/>
    </row>
    <row r="53" spans="2:8" x14ac:dyDescent="0.25">
      <c r="B53" s="14"/>
      <c r="E53" s="24"/>
      <c r="F53" s="25"/>
    </row>
    <row r="54" spans="2:8" x14ac:dyDescent="0.25">
      <c r="B54"/>
      <c r="E54" s="24"/>
      <c r="F54" s="25"/>
      <c r="G54" s="16"/>
    </row>
    <row r="55" spans="2:8" x14ac:dyDescent="0.25">
      <c r="E55" s="24"/>
      <c r="F55" s="25"/>
    </row>
    <row r="56" spans="2:8" x14ac:dyDescent="0.25">
      <c r="E56" s="24"/>
      <c r="F56" s="25"/>
    </row>
    <row r="57" spans="2:8" x14ac:dyDescent="0.25">
      <c r="E57" s="24"/>
      <c r="F57" s="26"/>
    </row>
    <row r="58" spans="2:8" x14ac:dyDescent="0.25">
      <c r="E58" s="24"/>
      <c r="F58" s="25"/>
      <c r="H58" s="16"/>
    </row>
    <row r="59" spans="2:8" ht="15.75" x14ac:dyDescent="0.25">
      <c r="E59" s="24"/>
      <c r="F59" s="27"/>
    </row>
    <row r="60" spans="2:8" x14ac:dyDescent="0.25">
      <c r="E60" s="24"/>
      <c r="F60" s="26"/>
    </row>
    <row r="62" spans="2:8" x14ac:dyDescent="0.25">
      <c r="E62" s="13" t="s">
        <v>16</v>
      </c>
    </row>
    <row r="64" spans="2:8" x14ac:dyDescent="0.25">
      <c r="E64" s="13" t="s">
        <v>16</v>
      </c>
    </row>
    <row r="65" spans="6:8" x14ac:dyDescent="0.25">
      <c r="G65" s="16"/>
    </row>
    <row r="66" spans="6:8" x14ac:dyDescent="0.25">
      <c r="F66" s="22"/>
      <c r="G66" s="29"/>
    </row>
    <row r="73" spans="6:8" x14ac:dyDescent="0.25">
      <c r="H73" t="s">
        <v>16</v>
      </c>
    </row>
  </sheetData>
  <mergeCells count="14">
    <mergeCell ref="A1:F1"/>
    <mergeCell ref="A2:F2"/>
    <mergeCell ref="A3:F3"/>
    <mergeCell ref="A4:F4"/>
    <mergeCell ref="E8:F8"/>
    <mergeCell ref="A39:F39"/>
    <mergeCell ref="A34:F34"/>
    <mergeCell ref="A38:F38"/>
    <mergeCell ref="A27:B27"/>
    <mergeCell ref="D27:F27"/>
    <mergeCell ref="A30:B30"/>
    <mergeCell ref="D30:F30"/>
    <mergeCell ref="A31:B31"/>
    <mergeCell ref="D31:F31"/>
  </mergeCells>
  <pageMargins left="1.32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073E-9F69-41D9-B0DF-398DC48B6A80}">
  <dimension ref="A1:F77"/>
  <sheetViews>
    <sheetView topLeftCell="A10" workbookViewId="0">
      <selection activeCell="D42" sqref="D42"/>
    </sheetView>
  </sheetViews>
  <sheetFormatPr baseColWidth="10" defaultColWidth="11.42578125" defaultRowHeight="15" x14ac:dyDescent="0.25"/>
  <cols>
    <col min="1" max="1" width="11.42578125" style="39"/>
    <col min="2" max="2" width="17.42578125" style="30" customWidth="1"/>
    <col min="3" max="3" width="58.28515625" style="38" customWidth="1"/>
    <col min="4" max="4" width="15.140625" style="18" customWidth="1"/>
    <col min="5" max="5" width="14.140625" style="18" customWidth="1"/>
    <col min="6" max="6" width="13" style="18" customWidth="1"/>
    <col min="7" max="8" width="14.140625" style="30" customWidth="1"/>
    <col min="9" max="9" width="11.42578125" style="30"/>
    <col min="10" max="10" width="13.85546875" style="30" bestFit="1" customWidth="1"/>
    <col min="11" max="16384" width="11.42578125" style="30"/>
  </cols>
  <sheetData>
    <row r="1" spans="1:6" x14ac:dyDescent="0.25">
      <c r="A1" s="54" t="s">
        <v>0</v>
      </c>
      <c r="B1" s="54"/>
      <c r="C1" s="54"/>
      <c r="D1" s="54"/>
      <c r="E1" s="54"/>
      <c r="F1" s="54"/>
    </row>
    <row r="2" spans="1:6" ht="15" customHeight="1" x14ac:dyDescent="0.25">
      <c r="A2" s="55" t="s">
        <v>1</v>
      </c>
      <c r="B2" s="55"/>
      <c r="C2" s="55"/>
      <c r="D2" s="55"/>
      <c r="E2" s="55"/>
      <c r="F2" s="55"/>
    </row>
    <row r="3" spans="1:6" ht="15" customHeight="1" x14ac:dyDescent="0.25">
      <c r="A3" s="55" t="s">
        <v>17</v>
      </c>
      <c r="B3" s="55"/>
      <c r="C3" s="55"/>
      <c r="D3" s="55"/>
      <c r="E3" s="55"/>
      <c r="F3" s="55"/>
    </row>
    <row r="4" spans="1:6" ht="15" customHeight="1" x14ac:dyDescent="0.25">
      <c r="A4" s="59" t="s">
        <v>18</v>
      </c>
      <c r="B4" s="59"/>
      <c r="C4" s="59"/>
      <c r="D4" s="59"/>
      <c r="E4" s="59"/>
      <c r="F4" s="59"/>
    </row>
    <row r="5" spans="1:6" ht="15" customHeight="1" x14ac:dyDescent="0.25">
      <c r="A5" s="55" t="s">
        <v>19</v>
      </c>
      <c r="B5" s="55"/>
      <c r="C5" s="55"/>
      <c r="D5" s="55"/>
      <c r="E5" s="55"/>
      <c r="F5" s="55"/>
    </row>
    <row r="6" spans="1:6" ht="15" customHeight="1" x14ac:dyDescent="0.25">
      <c r="A6" s="58" t="s">
        <v>32</v>
      </c>
      <c r="B6" s="58"/>
      <c r="C6" s="58"/>
      <c r="D6" s="58"/>
      <c r="E6" s="58"/>
      <c r="F6" s="58"/>
    </row>
    <row r="7" spans="1:6" s="35" customFormat="1" ht="47.25" customHeight="1" x14ac:dyDescent="0.25">
      <c r="A7" s="31" t="s">
        <v>20</v>
      </c>
      <c r="B7" s="32" t="s">
        <v>21</v>
      </c>
      <c r="C7" s="33" t="s">
        <v>22</v>
      </c>
      <c r="D7" s="34" t="s">
        <v>23</v>
      </c>
      <c r="E7" s="34" t="s">
        <v>24</v>
      </c>
      <c r="F7" s="34" t="s">
        <v>25</v>
      </c>
    </row>
    <row r="8" spans="1:6" s="35" customFormat="1" ht="15" customHeight="1" x14ac:dyDescent="0.25">
      <c r="A8" s="11">
        <v>44805</v>
      </c>
      <c r="B8" s="36"/>
      <c r="C8" s="46" t="s">
        <v>26</v>
      </c>
      <c r="D8" s="37"/>
      <c r="E8" s="37"/>
      <c r="F8" s="37">
        <f>+[1]agosto!F14</f>
        <v>1635287.0894000009</v>
      </c>
    </row>
    <row r="9" spans="1:6" x14ac:dyDescent="0.25">
      <c r="A9" s="11">
        <v>45181</v>
      </c>
      <c r="B9" s="38">
        <v>1115</v>
      </c>
      <c r="C9" s="30" t="s">
        <v>33</v>
      </c>
      <c r="E9" s="18">
        <v>345831</v>
      </c>
      <c r="F9" s="18">
        <f>+F8+D9-E9</f>
        <v>1289456.0894000009</v>
      </c>
    </row>
    <row r="10" spans="1:6" x14ac:dyDescent="0.25">
      <c r="A10" s="39">
        <v>45187</v>
      </c>
      <c r="B10" s="38" t="s">
        <v>34</v>
      </c>
      <c r="C10" t="s">
        <v>31</v>
      </c>
      <c r="E10" s="18">
        <v>11200</v>
      </c>
      <c r="F10" s="18">
        <f>+F9+D10-E10</f>
        <v>1278256.0894000009</v>
      </c>
    </row>
    <row r="11" spans="1:6" x14ac:dyDescent="0.25">
      <c r="A11" s="39">
        <v>45189</v>
      </c>
      <c r="B11" s="38"/>
      <c r="C11" s="30" t="s">
        <v>35</v>
      </c>
      <c r="D11" s="18">
        <v>1608803</v>
      </c>
      <c r="F11" s="18">
        <f t="shared" ref="F11:F19" si="0">+F10+D11-E11</f>
        <v>2887059.0894000009</v>
      </c>
    </row>
    <row r="12" spans="1:6" x14ac:dyDescent="0.25">
      <c r="A12" s="39">
        <v>45191</v>
      </c>
      <c r="B12" s="38" t="s">
        <v>36</v>
      </c>
      <c r="C12" t="s">
        <v>37</v>
      </c>
      <c r="E12" s="18">
        <v>4650</v>
      </c>
      <c r="F12" s="18">
        <f t="shared" si="0"/>
        <v>2882409.0894000009</v>
      </c>
    </row>
    <row r="13" spans="1:6" x14ac:dyDescent="0.25">
      <c r="A13" s="39">
        <v>45196</v>
      </c>
      <c r="B13" s="38">
        <v>1116</v>
      </c>
      <c r="C13" t="s">
        <v>38</v>
      </c>
      <c r="E13" s="18">
        <v>100000</v>
      </c>
      <c r="F13" s="18">
        <f t="shared" si="0"/>
        <v>2782409.0894000009</v>
      </c>
    </row>
    <row r="14" spans="1:6" x14ac:dyDescent="0.25">
      <c r="A14" s="39">
        <v>45196</v>
      </c>
      <c r="B14" s="38">
        <v>1117</v>
      </c>
      <c r="C14" t="s">
        <v>39</v>
      </c>
      <c r="E14" s="18">
        <v>70000</v>
      </c>
      <c r="F14" s="18">
        <f t="shared" si="0"/>
        <v>2712409.0894000009</v>
      </c>
    </row>
    <row r="15" spans="1:6" x14ac:dyDescent="0.25">
      <c r="A15" s="39">
        <v>45196</v>
      </c>
      <c r="B15" s="38">
        <v>1118</v>
      </c>
      <c r="C15" t="s">
        <v>40</v>
      </c>
      <c r="E15" s="18">
        <v>50000</v>
      </c>
      <c r="F15" s="18">
        <f t="shared" si="0"/>
        <v>2662409.0894000009</v>
      </c>
    </row>
    <row r="16" spans="1:6" x14ac:dyDescent="0.25">
      <c r="A16" s="39">
        <v>45196</v>
      </c>
      <c r="B16" s="38">
        <v>1119</v>
      </c>
      <c r="C16" t="s">
        <v>41</v>
      </c>
      <c r="E16" s="18">
        <v>35000</v>
      </c>
      <c r="F16" s="18">
        <f t="shared" si="0"/>
        <v>2627409.0894000009</v>
      </c>
    </row>
    <row r="17" spans="1:6" x14ac:dyDescent="0.25">
      <c r="A17" s="39">
        <v>45196</v>
      </c>
      <c r="B17" s="38">
        <v>1120</v>
      </c>
      <c r="C17" t="s">
        <v>42</v>
      </c>
      <c r="E17" s="18">
        <v>35000</v>
      </c>
      <c r="F17" s="18">
        <f t="shared" si="0"/>
        <v>2592409.0894000009</v>
      </c>
    </row>
    <row r="18" spans="1:6" x14ac:dyDescent="0.25">
      <c r="A18" s="39">
        <v>45196</v>
      </c>
      <c r="B18" s="38">
        <v>1121</v>
      </c>
      <c r="C18" t="s">
        <v>43</v>
      </c>
      <c r="E18" s="18">
        <v>35000</v>
      </c>
      <c r="F18" s="18">
        <f t="shared" si="0"/>
        <v>2557409.0894000009</v>
      </c>
    </row>
    <row r="19" spans="1:6" x14ac:dyDescent="0.25">
      <c r="A19" s="39">
        <v>45197</v>
      </c>
      <c r="B19" s="38"/>
      <c r="C19" t="s">
        <v>44</v>
      </c>
      <c r="D19" s="18">
        <v>325000</v>
      </c>
      <c r="F19" s="18">
        <f t="shared" si="0"/>
        <v>2882409.0894000009</v>
      </c>
    </row>
    <row r="20" spans="1:6" x14ac:dyDescent="0.25">
      <c r="A20" s="39">
        <v>45198</v>
      </c>
      <c r="B20" s="38" t="s">
        <v>45</v>
      </c>
      <c r="C20" t="s">
        <v>31</v>
      </c>
      <c r="E20" s="18">
        <f>10358.74+4393.82+1818.5+1857.5+10097.9</f>
        <v>28526.46</v>
      </c>
      <c r="F20" s="18">
        <f>+F19+D20-E20</f>
        <v>2853882.6294000009</v>
      </c>
    </row>
    <row r="21" spans="1:6" x14ac:dyDescent="0.25">
      <c r="A21" s="39">
        <v>45199</v>
      </c>
      <c r="B21" s="38"/>
      <c r="C21" s="30" t="s">
        <v>46</v>
      </c>
      <c r="E21" s="18">
        <f>91.87+54+80+80+518.75+6.98+80+80+80+80+80+175</f>
        <v>1406.6</v>
      </c>
      <c r="F21" s="18">
        <f>+F20+D21-E21</f>
        <v>2852476.0294000008</v>
      </c>
    </row>
    <row r="22" spans="1:6" x14ac:dyDescent="0.25">
      <c r="B22" s="38"/>
      <c r="C22" s="30"/>
    </row>
    <row r="23" spans="1:6" x14ac:dyDescent="0.25">
      <c r="B23" s="38"/>
      <c r="C23" s="30"/>
    </row>
    <row r="24" spans="1:6" ht="15.75" x14ac:dyDescent="0.25">
      <c r="A24" s="19" t="s">
        <v>27</v>
      </c>
      <c r="B24"/>
      <c r="C24"/>
      <c r="D24" s="52" t="s">
        <v>9</v>
      </c>
      <c r="E24" s="52"/>
      <c r="F24" s="52"/>
    </row>
    <row r="25" spans="1:6" x14ac:dyDescent="0.25">
      <c r="A25"/>
      <c r="B25"/>
      <c r="C25"/>
      <c r="D25"/>
      <c r="E25"/>
    </row>
    <row r="26" spans="1:6" ht="15.75" x14ac:dyDescent="0.25">
      <c r="A26"/>
      <c r="B26" s="19"/>
      <c r="C26" s="19"/>
      <c r="D26" s="19"/>
      <c r="E26"/>
    </row>
    <row r="27" spans="1:6" ht="15.75" x14ac:dyDescent="0.25">
      <c r="A27" s="52" t="s">
        <v>28</v>
      </c>
      <c r="B27" s="52"/>
      <c r="C27" s="19"/>
      <c r="D27" s="52" t="s">
        <v>10</v>
      </c>
      <c r="E27" s="52"/>
      <c r="F27" s="52"/>
    </row>
    <row r="28" spans="1:6" ht="15.75" x14ac:dyDescent="0.25">
      <c r="A28" s="53" t="s">
        <v>29</v>
      </c>
      <c r="B28" s="53"/>
      <c r="C28" s="19"/>
      <c r="D28" s="53" t="s">
        <v>12</v>
      </c>
      <c r="E28" s="53"/>
      <c r="F28" s="53"/>
    </row>
    <row r="29" spans="1:6" ht="15.75" x14ac:dyDescent="0.25">
      <c r="A29" s="40"/>
      <c r="B29" s="40"/>
      <c r="C29" s="19"/>
      <c r="D29" s="40"/>
      <c r="E29" s="40"/>
      <c r="F29" s="40"/>
    </row>
    <row r="30" spans="1:6" ht="15.75" x14ac:dyDescent="0.25">
      <c r="A30" s="52" t="s">
        <v>13</v>
      </c>
      <c r="B30" s="52"/>
      <c r="C30" s="52"/>
      <c r="D30" s="52"/>
      <c r="E30" s="52"/>
      <c r="F30" s="52"/>
    </row>
    <row r="31" spans="1:6" x14ac:dyDescent="0.25">
      <c r="A31" s="30"/>
      <c r="C31" s="30"/>
      <c r="D31" s="30"/>
      <c r="E31" s="30"/>
      <c r="F31" s="30"/>
    </row>
    <row r="32" spans="1:6" ht="15.75" x14ac:dyDescent="0.25">
      <c r="A32"/>
      <c r="B32" s="19"/>
      <c r="C32" s="19"/>
      <c r="D32" s="19"/>
      <c r="E32"/>
    </row>
    <row r="33" spans="1:6" ht="15.75" x14ac:dyDescent="0.25">
      <c r="A33"/>
      <c r="B33" s="19"/>
      <c r="C33" s="19"/>
      <c r="D33" s="19"/>
      <c r="E33"/>
    </row>
    <row r="34" spans="1:6" ht="15.75" x14ac:dyDescent="0.25">
      <c r="A34" s="52" t="s">
        <v>14</v>
      </c>
      <c r="B34" s="52"/>
      <c r="C34" s="52"/>
      <c r="D34" s="52"/>
      <c r="E34" s="52"/>
      <c r="F34" s="52"/>
    </row>
    <row r="35" spans="1:6" x14ac:dyDescent="0.25">
      <c r="A35" s="51" t="s">
        <v>15</v>
      </c>
      <c r="B35" s="51"/>
      <c r="C35" s="51"/>
      <c r="D35" s="51"/>
      <c r="E35" s="51"/>
      <c r="F35" s="51"/>
    </row>
    <row r="36" spans="1:6" x14ac:dyDescent="0.25">
      <c r="B36" s="38"/>
      <c r="C36" s="30"/>
    </row>
    <row r="37" spans="1:6" x14ac:dyDescent="0.25">
      <c r="B37" s="38"/>
      <c r="C37" s="30"/>
    </row>
    <row r="38" spans="1:6" x14ac:dyDescent="0.25">
      <c r="A38" s="45"/>
      <c r="B38" s="38"/>
      <c r="C38" s="30"/>
    </row>
    <row r="39" spans="1:6" x14ac:dyDescent="0.25">
      <c r="B39" s="38"/>
      <c r="C39" s="30"/>
    </row>
    <row r="40" spans="1:6" x14ac:dyDescent="0.25">
      <c r="B40" s="38"/>
      <c r="C40" s="30"/>
    </row>
    <row r="41" spans="1:6" x14ac:dyDescent="0.25">
      <c r="B41" s="38"/>
      <c r="C41" s="30"/>
    </row>
    <row r="42" spans="1:6" x14ac:dyDescent="0.25">
      <c r="B42" s="38"/>
      <c r="C42" s="30"/>
    </row>
    <row r="43" spans="1:6" x14ac:dyDescent="0.25">
      <c r="B43" s="38"/>
      <c r="C43" s="30"/>
    </row>
    <row r="44" spans="1:6" x14ac:dyDescent="0.25">
      <c r="B44" s="38"/>
      <c r="C44" s="30"/>
    </row>
    <row r="45" spans="1:6" x14ac:dyDescent="0.25">
      <c r="B45" s="38"/>
      <c r="C45" s="30"/>
    </row>
    <row r="46" spans="1:6" x14ac:dyDescent="0.25">
      <c r="B46" s="38"/>
      <c r="C46" s="30"/>
    </row>
    <row r="47" spans="1:6" x14ac:dyDescent="0.25">
      <c r="B47" s="38"/>
      <c r="C47" s="30"/>
    </row>
    <row r="48" spans="1:6" x14ac:dyDescent="0.25">
      <c r="B48" s="38"/>
      <c r="C48" s="30"/>
    </row>
    <row r="49" spans="2:3" x14ac:dyDescent="0.25">
      <c r="B49" s="38"/>
      <c r="C49" s="30"/>
    </row>
    <row r="50" spans="2:3" x14ac:dyDescent="0.25">
      <c r="B50" s="38"/>
      <c r="C50" s="30"/>
    </row>
    <row r="51" spans="2:3" x14ac:dyDescent="0.25">
      <c r="B51" s="38"/>
      <c r="C51" s="30"/>
    </row>
    <row r="52" spans="2:3" x14ac:dyDescent="0.25">
      <c r="B52" s="38"/>
      <c r="C52" s="30"/>
    </row>
    <row r="53" spans="2:3" x14ac:dyDescent="0.25">
      <c r="B53" s="38"/>
      <c r="C53" s="30"/>
    </row>
    <row r="54" spans="2:3" x14ac:dyDescent="0.25">
      <c r="B54" s="38"/>
      <c r="C54" s="30"/>
    </row>
    <row r="55" spans="2:3" x14ac:dyDescent="0.25">
      <c r="B55" s="38"/>
      <c r="C55" s="30"/>
    </row>
    <row r="56" spans="2:3" x14ac:dyDescent="0.25">
      <c r="B56" s="38"/>
      <c r="C56" s="30"/>
    </row>
    <row r="57" spans="2:3" x14ac:dyDescent="0.25">
      <c r="B57" s="38"/>
      <c r="C57" s="30"/>
    </row>
    <row r="66" spans="1:6" x14ac:dyDescent="0.25">
      <c r="E66" s="41"/>
    </row>
    <row r="67" spans="1:6" x14ac:dyDescent="0.25">
      <c r="E67" s="41"/>
    </row>
    <row r="68" spans="1:6" x14ac:dyDescent="0.25">
      <c r="D68" s="42"/>
      <c r="E68" s="41"/>
    </row>
    <row r="69" spans="1:6" ht="18.75" x14ac:dyDescent="0.3">
      <c r="E69" s="41"/>
      <c r="F69" s="43"/>
    </row>
    <row r="72" spans="1:6" x14ac:dyDescent="0.25">
      <c r="A72" s="38"/>
      <c r="C72" s="30"/>
      <c r="D72" s="30"/>
      <c r="E72" s="30"/>
      <c r="F72" s="44"/>
    </row>
    <row r="73" spans="1:6" x14ac:dyDescent="0.25">
      <c r="A73" s="38"/>
      <c r="B73" s="30" t="s">
        <v>16</v>
      </c>
      <c r="C73" s="30"/>
      <c r="D73" s="30"/>
      <c r="E73" s="30"/>
    </row>
    <row r="74" spans="1:6" x14ac:dyDescent="0.25">
      <c r="A74" s="38"/>
      <c r="C74" s="30"/>
      <c r="D74" s="30"/>
      <c r="E74" s="30"/>
      <c r="F74" s="44"/>
    </row>
    <row r="75" spans="1:6" ht="18.75" x14ac:dyDescent="0.3">
      <c r="A75" s="38"/>
      <c r="C75" s="30"/>
      <c r="D75" s="30"/>
      <c r="E75" s="30"/>
      <c r="F75" s="43"/>
    </row>
    <row r="76" spans="1:6" x14ac:dyDescent="0.25">
      <c r="A76" s="38"/>
      <c r="C76" s="30"/>
      <c r="D76" s="30"/>
      <c r="E76" s="30"/>
    </row>
    <row r="77" spans="1:6" x14ac:dyDescent="0.25">
      <c r="A77" s="38"/>
      <c r="C77" s="30"/>
      <c r="D77" s="30"/>
      <c r="E77" s="30"/>
    </row>
  </sheetData>
  <mergeCells count="14">
    <mergeCell ref="A34:F34"/>
    <mergeCell ref="A35:F35"/>
    <mergeCell ref="A6:F6"/>
    <mergeCell ref="A1:F1"/>
    <mergeCell ref="A2:F2"/>
    <mergeCell ref="A3:F3"/>
    <mergeCell ref="A4:F4"/>
    <mergeCell ref="A5:F5"/>
    <mergeCell ref="A30:F30"/>
    <mergeCell ref="D24:F24"/>
    <mergeCell ref="A27:B27"/>
    <mergeCell ref="D27:F27"/>
    <mergeCell ref="A28:B28"/>
    <mergeCell ref="D28:F28"/>
  </mergeCells>
  <pageMargins left="0.52" right="0.4" top="0.48" bottom="0.54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</vt:lpstr>
      <vt:lpstr>EGRESOS</vt:lpstr>
      <vt:lpstr>EGRESOS!Área_de_impresión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2023-10-02T19:26:54Z</cp:lastPrinted>
  <dcterms:created xsi:type="dcterms:W3CDTF">2022-10-04T19:45:38Z</dcterms:created>
  <dcterms:modified xsi:type="dcterms:W3CDTF">2023-10-02T19:49:54Z</dcterms:modified>
</cp:coreProperties>
</file>