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\\tefnut\Almacen\Inventario mensual Excel\"/>
    </mc:Choice>
  </mc:AlternateContent>
  <xr:revisionPtr revIDLastSave="0" documentId="14_{29861D9D-33A5-417F-AB41-25E474A43B15}" xr6:coauthVersionLast="45" xr6:coauthVersionMax="45" xr10:uidLastSave="{00000000-0000-0000-0000-000000000000}"/>
  <bookViews>
    <workbookView xWindow="-120" yWindow="-120" windowWidth="20730" windowHeight="11160" xr2:uid="{F6CECD19-7702-4166-930E-4DA26CF37E40}"/>
  </bookViews>
  <sheets>
    <sheet name="Hoja1" sheetId="1" r:id="rId1"/>
  </sheets>
  <definedNames>
    <definedName name="_xlnm._FilterDatabase" localSheetId="0" hidden="1">Hoja1!$A$6:$G$151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" i="1" l="1"/>
  <c r="G35" i="1"/>
  <c r="G16" i="1"/>
  <c r="G12" i="1"/>
  <c r="G2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7" i="1" l="1"/>
  <c r="G8" i="1"/>
  <c r="G9" i="1"/>
  <c r="G10" i="1"/>
  <c r="G11" i="1"/>
  <c r="G13" i="1"/>
  <c r="G14" i="1"/>
  <c r="G15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49" i="1" l="1"/>
</calcChain>
</file>

<file path=xl/sharedStrings.xml><?xml version="1.0" encoding="utf-8"?>
<sst xmlns="http://schemas.openxmlformats.org/spreadsheetml/2006/main" count="580" uniqueCount="316">
  <si>
    <t>Biblioteca Nacional Pedro Henríquez Ureña</t>
  </si>
  <si>
    <t xml:space="preserve"> Auxiliar de Inventario</t>
  </si>
  <si>
    <t>Ubicación</t>
  </si>
  <si>
    <t>Descripción</t>
  </si>
  <si>
    <t>Cantidad</t>
  </si>
  <si>
    <t>Monto Total</t>
  </si>
  <si>
    <t>Código del
Articulo</t>
  </si>
  <si>
    <t>Costo
Unitario</t>
  </si>
  <si>
    <t>0078</t>
  </si>
  <si>
    <t>0004</t>
  </si>
  <si>
    <t>0003</t>
  </si>
  <si>
    <t>0005</t>
  </si>
  <si>
    <t>0015</t>
  </si>
  <si>
    <t>0016</t>
  </si>
  <si>
    <t>0019</t>
  </si>
  <si>
    <t>0029</t>
  </si>
  <si>
    <t>0030</t>
  </si>
  <si>
    <t>0031</t>
  </si>
  <si>
    <t>0032</t>
  </si>
  <si>
    <t>0033</t>
  </si>
  <si>
    <t>0034</t>
  </si>
  <si>
    <t>0046</t>
  </si>
  <si>
    <t>0045</t>
  </si>
  <si>
    <t>0049</t>
  </si>
  <si>
    <t>0051</t>
  </si>
  <si>
    <t>0058</t>
  </si>
  <si>
    <t>0063</t>
  </si>
  <si>
    <t>0064</t>
  </si>
  <si>
    <t>0001</t>
  </si>
  <si>
    <t>0002</t>
  </si>
  <si>
    <t>0006</t>
  </si>
  <si>
    <t>0007</t>
  </si>
  <si>
    <t>0009</t>
  </si>
  <si>
    <t>0010</t>
  </si>
  <si>
    <t>0011</t>
  </si>
  <si>
    <t>0012</t>
  </si>
  <si>
    <t>0013</t>
  </si>
  <si>
    <t>0014</t>
  </si>
  <si>
    <t>0017</t>
  </si>
  <si>
    <t>0018</t>
  </si>
  <si>
    <t>0020</t>
  </si>
  <si>
    <t>0022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</si>
  <si>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</si>
  <si>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</si>
  <si>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</si>
  <si>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</si>
  <si>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</si>
  <si>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</si>
  <si>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</si>
  <si>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</si>
  <si>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</si>
  <si>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</si>
  <si>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</si>
  <si>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0079</t>
  </si>
  <si>
    <t>0080</t>
  </si>
  <si>
    <t>0081</t>
  </si>
  <si>
    <t>0082</t>
  </si>
  <si>
    <t>0083</t>
  </si>
  <si>
    <t>0084</t>
  </si>
  <si>
    <t>0085</t>
  </si>
  <si>
    <t>0087</t>
  </si>
  <si>
    <t>0088</t>
  </si>
  <si>
    <t>0089</t>
  </si>
  <si>
    <t>0090</t>
  </si>
  <si>
    <t>0091</t>
  </si>
  <si>
    <t>0008</t>
  </si>
  <si>
    <t>0021</t>
  </si>
  <si>
    <t>0023</t>
  </si>
  <si>
    <t>0024</t>
  </si>
  <si>
    <t>0025</t>
  </si>
  <si>
    <t>0027</t>
  </si>
  <si>
    <t>0028</t>
  </si>
  <si>
    <t>0035</t>
  </si>
  <si>
    <t>0036</t>
  </si>
  <si>
    <t>0037</t>
  </si>
  <si>
    <t>0092</t>
  </si>
  <si>
    <t>Bandejas de escritorio</t>
  </si>
  <si>
    <t>Pizzarra blanca y corcho</t>
  </si>
  <si>
    <t>Borrador p/pizarra</t>
  </si>
  <si>
    <t>Marcador para pizzara azul</t>
  </si>
  <si>
    <t>Tachuelas p/ pizarra de corcho</t>
  </si>
  <si>
    <t>Cinta 2’</t>
  </si>
  <si>
    <t>Cinta 3/4</t>
  </si>
  <si>
    <t>cinta maquina et 121</t>
  </si>
  <si>
    <t>Grapadora de metal</t>
  </si>
  <si>
    <t>CD</t>
  </si>
  <si>
    <t xml:space="preserve">calculadora </t>
  </si>
  <si>
    <t>cinta correctora</t>
  </si>
  <si>
    <t>Dispensador cinta ¾</t>
  </si>
  <si>
    <t>DVD</t>
  </si>
  <si>
    <t>Folders 8 ½ x 11</t>
  </si>
  <si>
    <t>gomitas</t>
  </si>
  <si>
    <t xml:space="preserve">Lapicero azul </t>
  </si>
  <si>
    <t>Lapicero negro</t>
  </si>
  <si>
    <t>Lapicero rojo</t>
  </si>
  <si>
    <t>Lapiz de carbon</t>
  </si>
  <si>
    <t>Libretas 5 x 8</t>
  </si>
  <si>
    <t>Libretas 8 x 11</t>
  </si>
  <si>
    <t>Papel bond 8 ½ x 14</t>
  </si>
  <si>
    <t>Papel bond 8 ½ x 11</t>
  </si>
  <si>
    <t>pendaflex 8 1/2 x11</t>
  </si>
  <si>
    <t>Pendaflex 8 1/2 x 13</t>
  </si>
  <si>
    <t>Porta lapiz de metal</t>
  </si>
  <si>
    <t>Saca punta</t>
  </si>
  <si>
    <t xml:space="preserve">gancho macho y hembra </t>
  </si>
  <si>
    <t>sobre manila 10x13</t>
  </si>
  <si>
    <t>Sobre manila 10 x 15</t>
  </si>
  <si>
    <t>reglas plasticas</t>
  </si>
  <si>
    <t>regla de metal</t>
  </si>
  <si>
    <t>Sobres tipo carta N.10</t>
  </si>
  <si>
    <t>Label para folder 1.7 x 9</t>
  </si>
  <si>
    <t>label 2x4</t>
  </si>
  <si>
    <t>label para folder 1 1/2 x 1 3/4</t>
  </si>
  <si>
    <t>folder de colores 8 1/2 x 11</t>
  </si>
  <si>
    <t>Libro record</t>
  </si>
  <si>
    <t>borra de goma</t>
  </si>
  <si>
    <t>cera para contar</t>
  </si>
  <si>
    <t>marcador permanente negro</t>
  </si>
  <si>
    <t>Marcador permanente verde</t>
  </si>
  <si>
    <t>Marcador permanente negro punta fina</t>
  </si>
  <si>
    <t>marcador permanente azul</t>
  </si>
  <si>
    <t>Resaltador Rosado</t>
  </si>
  <si>
    <t>resaltador amarillo</t>
  </si>
  <si>
    <t>resaltador verde</t>
  </si>
  <si>
    <t>clip grande para papel</t>
  </si>
  <si>
    <t>clip pequeño para papel</t>
  </si>
  <si>
    <t>sobre manila 9x12</t>
  </si>
  <si>
    <t>clip billetero 41mm</t>
  </si>
  <si>
    <t>clip billetero 32mm</t>
  </si>
  <si>
    <t>porta clips</t>
  </si>
  <si>
    <t>Notas adhesivas</t>
  </si>
  <si>
    <t>clip billetero 51mm</t>
  </si>
  <si>
    <t xml:space="preserve">corrector t/brocha </t>
  </si>
  <si>
    <t>liquid paper tipo lapiz</t>
  </si>
  <si>
    <t>saca grapas</t>
  </si>
  <si>
    <t>saca grapas tipo palanca</t>
  </si>
  <si>
    <t xml:space="preserve">potes de silicon liquido mediano </t>
  </si>
  <si>
    <t>pegamento en barra mediano</t>
  </si>
  <si>
    <t>perforadora de dos hoyos</t>
  </si>
  <si>
    <t>Marcador para cd azul</t>
  </si>
  <si>
    <t>Rollo papel sumadora</t>
  </si>
  <si>
    <t>Tabla con gancho 8 1/2 x 11</t>
  </si>
  <si>
    <t>Tinta azul sello</t>
  </si>
  <si>
    <t xml:space="preserve">Toner hp negro 128A </t>
  </si>
  <si>
    <t>Toner hp Cyan 128A</t>
  </si>
  <si>
    <t>Toner hp Yellow 128A</t>
  </si>
  <si>
    <t>Toner HP magenta 128A</t>
  </si>
  <si>
    <t>Toner hp negro 201A Cf400A</t>
  </si>
  <si>
    <t>Toner hp cyan 201A Cf401A</t>
  </si>
  <si>
    <t>Toner Hp yellow 201A Cf402A</t>
  </si>
  <si>
    <t>Toner hp magenta 201A Cf403A</t>
  </si>
  <si>
    <t>Toner hp 410A negro</t>
  </si>
  <si>
    <t>Toner hp 410A cyan</t>
  </si>
  <si>
    <t>Toner hp yellow 410A</t>
  </si>
  <si>
    <t>Toner hp magenta 410A</t>
  </si>
  <si>
    <t>Toner hp 131A negro</t>
  </si>
  <si>
    <t>Toner 131A cyan</t>
  </si>
  <si>
    <t>Toner 131A yellow</t>
  </si>
  <si>
    <t>Toner hp 131A magenta</t>
  </si>
  <si>
    <t>Cartucho hp 122 negro</t>
  </si>
  <si>
    <t>Cartucho hp 122 tricolor</t>
  </si>
  <si>
    <t>Toner hp 83A negro</t>
  </si>
  <si>
    <t>Cartucho hp 954xl black</t>
  </si>
  <si>
    <t>Cartucho hp 954xl cyan</t>
  </si>
  <si>
    <t>Cartucho hp 954xl magenta</t>
  </si>
  <si>
    <t>Cartucho hp 954xl yellow</t>
  </si>
  <si>
    <r>
      <rPr>
        <b/>
        <sz val="12"/>
        <color rgb="FF000313"/>
        <rFont val="Times New Roman"/>
        <family val="1"/>
      </rPr>
      <t xml:space="preserve">Unidad </t>
    </r>
    <r>
      <rPr>
        <b/>
        <sz val="12"/>
        <rFont val="Times New Roman"/>
        <family val="1"/>
      </rPr>
      <t>de
Medida</t>
    </r>
  </si>
  <si>
    <t>Unidad</t>
  </si>
  <si>
    <t>Unidades</t>
  </si>
  <si>
    <t xml:space="preserve">cajitas </t>
  </si>
  <si>
    <t xml:space="preserve">Unidades </t>
  </si>
  <si>
    <t xml:space="preserve">Resmas </t>
  </si>
  <si>
    <t>cajas</t>
  </si>
  <si>
    <t xml:space="preserve">unidades </t>
  </si>
  <si>
    <t>fundas negras 30 gls</t>
  </si>
  <si>
    <t>Fundas negras 24 gls</t>
  </si>
  <si>
    <t>Fundas negras 65 gls</t>
  </si>
  <si>
    <t>fundas negra 55 galones</t>
  </si>
  <si>
    <t>Papel baño</t>
  </si>
  <si>
    <t>0042</t>
  </si>
  <si>
    <t>Fardo de rollo servilleta de baño</t>
  </si>
  <si>
    <t>Servilleta cocina</t>
  </si>
  <si>
    <t>Vasos 4 oz</t>
  </si>
  <si>
    <t>Vasos 7 oz</t>
  </si>
  <si>
    <t>Alcohol 70%</t>
  </si>
  <si>
    <t>Lysol liquido Galon</t>
  </si>
  <si>
    <t xml:space="preserve">Azucar </t>
  </si>
  <si>
    <t xml:space="preserve">Café </t>
  </si>
  <si>
    <t>Cloro</t>
  </si>
  <si>
    <t>Desinfectante para pisos</t>
  </si>
  <si>
    <t>Jabón de fregar</t>
  </si>
  <si>
    <t>Jabón Liquido</t>
  </si>
  <si>
    <t>Limpia cristales</t>
  </si>
  <si>
    <t>Guantes medicos</t>
  </si>
  <si>
    <t>Mascarillas</t>
  </si>
  <si>
    <t>Gorros enfermera peq</t>
  </si>
  <si>
    <t xml:space="preserve">Suaper </t>
  </si>
  <si>
    <t>Spray desinfectante</t>
  </si>
  <si>
    <t>manitas limpias galon</t>
  </si>
  <si>
    <t>Lentes Protectores</t>
  </si>
  <si>
    <t>Cepillo p/ sanitario</t>
  </si>
  <si>
    <t>Dekaline</t>
  </si>
  <si>
    <t>Escobas</t>
  </si>
  <si>
    <t>Recogedores basura</t>
  </si>
  <si>
    <t>Zafacon plastico sin tapa 7 gls</t>
  </si>
  <si>
    <t>Zafacon plastico sin tapa 12 lts</t>
  </si>
  <si>
    <t>Saco de ace</t>
  </si>
  <si>
    <t>fardo de botellitas de agua</t>
  </si>
  <si>
    <t>Esponja de fregar c/brillo</t>
  </si>
  <si>
    <t>galon desinfectante fungicida</t>
  </si>
  <si>
    <t>Atomizador de 16 oz</t>
  </si>
  <si>
    <t>Cocoa sobrino 32 onz</t>
  </si>
  <si>
    <t>Crema en polvo para café</t>
  </si>
  <si>
    <t>Te frio</t>
  </si>
  <si>
    <t>insecticida para cucaracha</t>
  </si>
  <si>
    <t>guantes de limpieza</t>
  </si>
  <si>
    <t>Dispensador de jabon liquido</t>
  </si>
  <si>
    <t xml:space="preserve">Ambientador </t>
  </si>
  <si>
    <t>Brillo verde</t>
  </si>
  <si>
    <t>fardos</t>
  </si>
  <si>
    <t>paquetes</t>
  </si>
  <si>
    <t>galones</t>
  </si>
  <si>
    <t>uds</t>
  </si>
  <si>
    <t>0038</t>
  </si>
  <si>
    <t>unidades</t>
  </si>
  <si>
    <t>0044</t>
  </si>
  <si>
    <t>saco</t>
  </si>
  <si>
    <t>pote</t>
  </si>
  <si>
    <t>lata</t>
  </si>
  <si>
    <t>unidad</t>
  </si>
  <si>
    <t>Cubeta 12 litros</t>
  </si>
  <si>
    <t>Cubetas medianas 16 litros</t>
  </si>
  <si>
    <t>toallas de microfibra amarilla</t>
  </si>
  <si>
    <t>0026</t>
  </si>
  <si>
    <t>0061</t>
  </si>
  <si>
    <t>0062</t>
  </si>
  <si>
    <t>0050</t>
  </si>
  <si>
    <t>0047</t>
  </si>
  <si>
    <t>0048</t>
  </si>
  <si>
    <t>0039</t>
  </si>
  <si>
    <t>0040</t>
  </si>
  <si>
    <t>0041</t>
  </si>
  <si>
    <t>0043</t>
  </si>
  <si>
    <t>0052</t>
  </si>
  <si>
    <t>0053</t>
  </si>
  <si>
    <t>0054</t>
  </si>
  <si>
    <t>0055</t>
  </si>
  <si>
    <t>0056</t>
  </si>
  <si>
    <t>0057</t>
  </si>
  <si>
    <t>0059</t>
  </si>
  <si>
    <t>0060</t>
  </si>
  <si>
    <t>0065</t>
  </si>
  <si>
    <t>0066</t>
  </si>
  <si>
    <t>0086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</si>
  <si>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</si>
  <si>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</si>
  <si>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</si>
  <si>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</si>
  <si>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</si>
  <si>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</si>
  <si>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</si>
  <si>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</si>
  <si>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</si>
  <si>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</si>
  <si>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</si>
  <si>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</si>
  <si>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</si>
  <si>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</si>
  <si>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</si>
  <si>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</si>
  <si>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</si>
  <si>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</si>
  <si>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</si>
  <si>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</si>
  <si>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</si>
  <si>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</si>
  <si>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</si>
  <si>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</si>
  <si>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</si>
  <si>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</si>
  <si>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</si>
  <si>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</si>
  <si>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</si>
  <si>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</si>
  <si>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</si>
  <si>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</si>
  <si>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</si>
  <si>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</si>
  <si>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</si>
  <si>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</si>
  <si>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</si>
  <si>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</si>
  <si>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</si>
  <si>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</si>
  <si>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</si>
  <si>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</si>
  <si>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</si>
  <si>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</si>
  <si>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</si>
  <si>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</si>
  <si>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NOTA:</t>
  </si>
  <si>
    <t>A partir de enero 2024 se hizo de una renovación de los códigos.</t>
  </si>
  <si>
    <t xml:space="preserve">Total general </t>
  </si>
  <si>
    <t>Almacén 1er piso BNPHU</t>
  </si>
  <si>
    <t xml:space="preserve">caja </t>
  </si>
  <si>
    <t xml:space="preserve"> 
</t>
  </si>
  <si>
    <t>Grapas</t>
  </si>
  <si>
    <t xml:space="preserve">Cajitas </t>
  </si>
  <si>
    <t>cinta doble cara</t>
  </si>
  <si>
    <t>grapadora industrial</t>
  </si>
  <si>
    <t>llaveros plasticos</t>
  </si>
  <si>
    <t>rollo de cinta tricolor de 25 yd</t>
  </si>
  <si>
    <t>0140</t>
  </si>
  <si>
    <t>0141</t>
  </si>
  <si>
    <t>0142</t>
  </si>
  <si>
    <t>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</si>
</sst>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Times New Roman"/>
      <charset val="204"/>
    </font>
    <font>
      <sz val="10"/>
      <name val="Arial"/>
      <family val="2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sz val="14"/>
      <color theme="1"/>
      <name val="Times New Roman"/>
      <family val="1"/>
    </font>
    <font>
      <sz val="11"/>
      <name val="Times New Roman"/>
      <family val="1"/>
    </font>
    <font>
      <sz val="10"/>
      <color rgb="FF000000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000313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34">
    <xf numFmtId="0" fontId="0" fillId="0" borderId="0" xfId="0"/>
    <xf numFmtId="0" fontId="4" fillId="0" borderId="0" xfId="0" applyFont="1"/>
    <xf numFmtId="0" fontId="8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 vertical="top" wrapText="1"/>
    </xf>
    <xf numFmtId="0" fontId="10" fillId="0" borderId="1" xfId="2" applyFont="1" applyBorder="1" applyAlignment="1">
      <alignment horizontal="center" vertical="top" wrapText="1"/>
    </xf>
    <xf numFmtId="0" fontId="14" fillId="0" borderId="1" xfId="0" applyFont="1" applyBorder="1"/>
    <xf numFmtId="3" fontId="14" fillId="0" borderId="1" xfId="0" applyNumberFormat="1" applyFont="1" applyBorder="1"/>
    <xf numFmtId="0" fontId="12" fillId="0" borderId="1" xfId="2" applyFont="1" applyBorder="1"/>
    <xf numFmtId="164" fontId="4" fillId="0" borderId="1" xfId="1" applyFont="1" applyBorder="1" applyAlignment="1"/>
    <xf numFmtId="164" fontId="4" fillId="0" borderId="1" xfId="1" applyFont="1" applyFill="1" applyBorder="1" applyAlignment="1"/>
    <xf numFmtId="164" fontId="13" fillId="0" borderId="1" xfId="2" applyNumberFormat="1" applyFont="1" applyBorder="1"/>
    <xf numFmtId="0" fontId="9" fillId="0" borderId="1" xfId="2" applyFont="1" applyBorder="1" applyAlignment="1">
      <alignment horizontal="left" vertical="top" wrapText="1"/>
    </xf>
    <xf numFmtId="0" fontId="13" fillId="0" borderId="1" xfId="0" applyFont="1" applyBorder="1"/>
    <xf numFmtId="0" fontId="12" fillId="0" borderId="1" xfId="2" applyFont="1" applyBorder="1" applyAlignment="1">
      <alignment wrapText="1"/>
    </xf>
    <xf numFmtId="164" fontId="14" fillId="0" borderId="1" xfId="1" applyFont="1" applyBorder="1"/>
    <xf numFmtId="164" fontId="14" fillId="0" borderId="1" xfId="1" applyFont="1" applyFill="1" applyBorder="1"/>
    <xf numFmtId="49" fontId="13" fillId="0" borderId="1" xfId="3" applyNumberFormat="1" applyFont="1" applyBorder="1" applyAlignment="1">
      <alignment horizontal="left"/>
    </xf>
    <xf numFmtId="0" fontId="0" fillId="0" borderId="1" xfId="0" applyBorder="1"/>
    <xf numFmtId="0" fontId="17" fillId="3" borderId="1" xfId="0" applyFont="1" applyFill="1" applyBorder="1"/>
    <xf numFmtId="0" fontId="16" fillId="0" borderId="1" xfId="0" applyFont="1" applyBorder="1"/>
    <xf numFmtId="164" fontId="16" fillId="0" borderId="1" xfId="0" applyNumberFormat="1" applyFont="1" applyBorder="1"/>
    <xf numFmtId="0" fontId="14" fillId="0" borderId="0" xfId="0" applyFont="1" applyBorder="1"/>
    <xf numFmtId="0" fontId="12" fillId="0" borderId="0" xfId="2" applyFont="1" applyBorder="1"/>
    <xf numFmtId="164" fontId="4" fillId="0" borderId="0" xfId="1" applyFont="1" applyBorder="1" applyAlignme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2" applyFont="1" applyAlignment="1">
      <alignment horizontal="center" vertical="top" wrapText="1"/>
    </xf>
    <xf numFmtId="0" fontId="8" fillId="0" borderId="0" xfId="2" applyFont="1" applyAlignment="1">
      <alignment horizontal="center" vertical="top" wrapText="1"/>
    </xf>
    <xf numFmtId="0" fontId="12" fillId="0" borderId="0" xfId="2" applyFont="1" applyAlignment="1">
      <alignment horizontal="center" wrapText="1"/>
    </xf>
    <xf numFmtId="0" fontId="10" fillId="0" borderId="0" xfId="2" applyFont="1" applyAlignment="1">
      <alignment horizontal="center" wrapText="1"/>
    </xf>
    <xf numFmtId="0" fontId="14" fillId="0" borderId="1" xfId="0" applyFont="1" applyBorder="1" applyAlignment="1">
      <alignment wrapText="1"/>
    </xf>
    <xf numFmtId="14" fontId="14" fillId="0" borderId="1" xfId="0" applyNumberFormat="1" applyFont="1" applyBorder="1" applyAlignment="1">
      <alignment wrapText="1"/>
    </xf>
    <xf numFmtId="0" fontId="14" fillId="2" borderId="1" xfId="0" applyFont="1" applyFill="1" applyBorder="1" applyAlignment="1">
      <alignment wrapText="1"/>
    </xf>
    <xf numFmtId="0" fontId="14" fillId="3" borderId="1" xfId="0" applyFont="1" applyFill="1" applyBorder="1" applyAlignment="1">
      <alignment wrapText="1"/>
    </xf>
  </cellXfs>
  <cellStyles count="4">
    <cellStyle name="Moneda" xfId="1" builtinId="4"/>
    <cellStyle name="Normal" xfId="0" builtinId="0"/>
    <cellStyle name="Normal 2" xfId="2" xr:uid="{24885DDC-BBD4-44C9-B5D5-BC54D38F4FC4}"/>
    <cellStyle name="Normal 5" xfId="3" xr:uid="{A5090934-D074-4928-B7D7-9F2E2F98ABF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5E335-0A67-4806-9DBE-3B4C29CFAD56}">
  <dimension ref="A1:O151"/>
  <sheetViews>
    <sheetView tabSelected="1" topLeftCell="B1" zoomScale="80" zoomScaleNormal="80" workbookViewId="0">
      <selection activeCell="H8" sqref="H8"/>
    </sheetView>
  </sheetViews>
  <sheetFormatPr baseColWidth="10" defaultRowHeight="34.5" customHeight="1"/>
  <cols>
    <col min="1" max="2" width="14" customWidth="1"/>
    <col min="3" max="3" width="22.375" customWidth="1"/>
    <col min="4" max="4" width="14.625" customWidth="1"/>
    <col min="5" max="5" width="12.75" customWidth="1"/>
    <col min="6" max="6" width="15.75" customWidth="1"/>
    <col min="7" max="7" width="13.875" customWidth="1"/>
  </cols>
  <sheetData>
    <row r="1" spans="1:15" ht="34.5" customHeight="1">
      <c r="L1" s="21"/>
      <c r="M1" s="22"/>
      <c r="N1" s="21"/>
      <c r="O1" s="23"/>
    </row>
    <row r="2" spans="1:15" ht="34.5" customHeight="1">
      <c r="A2" s="1"/>
      <c r="B2" s="24" t="s">
        <v>0</v>
      </c>
      <c r="C2" s="24"/>
      <c r="D2" s="24"/>
      <c r="E2" s="24"/>
      <c r="F2" s="24"/>
      <c r="G2" s="1"/>
      <c r="H2" s="1"/>
    </row>
    <row r="3" spans="1:15" ht="23.25" customHeight="1">
      <c r="A3" s="1"/>
      <c r="B3" s="25" t="s">
        <v>1</v>
      </c>
      <c r="C3" s="25"/>
      <c r="D3" s="25"/>
      <c r="E3" s="25"/>
      <c r="F3" s="25"/>
      <c r="G3" s="1"/>
      <c r="H3" s="1"/>
    </row>
    <row r="4" spans="1:15" ht="21.75" customHeight="1">
      <c r="A4" s="1"/>
      <c r="B4" s="25" t="s">
        <v>315</v>
      </c>
      <c r="C4" s="25"/>
      <c r="D4" s="25"/>
      <c r="E4" s="25"/>
      <c r="F4" s="25"/>
      <c r="G4" s="1"/>
      <c r="H4" s="1"/>
    </row>
    <row r="5" spans="1:15" ht="10.5" customHeight="1">
      <c r="A5" s="26" t="s">
        <v>305</v>
      </c>
      <c r="B5" s="27"/>
      <c r="C5" s="27"/>
      <c r="D5" s="27"/>
      <c r="E5" s="27"/>
      <c r="F5" s="27"/>
      <c r="G5" s="27"/>
      <c r="H5" s="27"/>
    </row>
    <row r="6" spans="1:15" ht="34.5" customHeight="1">
      <c r="A6" s="11" t="s">
        <v>2</v>
      </c>
      <c r="B6" s="3" t="s">
        <v>6</v>
      </c>
      <c r="C6" s="11" t="s">
        <v>3</v>
      </c>
      <c r="D6" s="4" t="s">
        <v>166</v>
      </c>
      <c r="E6" s="3" t="s">
        <v>4</v>
      </c>
      <c r="F6" s="11" t="s">
        <v>7</v>
      </c>
      <c r="G6" s="3" t="s">
        <v>5</v>
      </c>
      <c r="H6" s="2"/>
    </row>
    <row r="7" spans="1:15" ht="34.5" customHeight="1">
      <c r="A7" s="13" t="s">
        <v>303</v>
      </c>
      <c r="B7" s="16" t="s">
        <v>28</v>
      </c>
      <c r="C7" s="30" t="s">
        <v>76</v>
      </c>
      <c r="D7" s="7" t="s">
        <v>168</v>
      </c>
      <c r="E7" s="5">
        <v>13</v>
      </c>
      <c r="F7" s="8">
        <v>550</v>
      </c>
      <c r="G7" s="10">
        <f>E7*F7</f>
        <v>7150</v>
      </c>
      <c r="H7" s="2"/>
    </row>
    <row r="8" spans="1:15" ht="34.5" customHeight="1">
      <c r="A8" s="13" t="s">
        <v>303</v>
      </c>
      <c r="B8" s="16" t="s">
        <v>29</v>
      </c>
      <c r="C8" s="30" t="s">
        <v>77</v>
      </c>
      <c r="D8" s="7" t="s">
        <v>167</v>
      </c>
      <c r="E8" s="5">
        <v>1</v>
      </c>
      <c r="F8" s="8">
        <v>1580</v>
      </c>
      <c r="G8" s="10">
        <f t="shared" ref="G8:G75" si="0">E8*F8</f>
        <v>1580</v>
      </c>
      <c r="H8" s="2"/>
    </row>
    <row r="9" spans="1:15" ht="34.5" customHeight="1">
      <c r="A9" s="13" t="s">
        <v>303</v>
      </c>
      <c r="B9" s="16" t="s">
        <v>10</v>
      </c>
      <c r="C9" s="30" t="s">
        <v>78</v>
      </c>
      <c r="D9" s="7" t="s">
        <v>168</v>
      </c>
      <c r="E9" s="5">
        <v>3</v>
      </c>
      <c r="F9" s="8">
        <v>29.66</v>
      </c>
      <c r="G9" s="10">
        <f t="shared" si="0"/>
        <v>88.98</v>
      </c>
      <c r="H9" s="2"/>
    </row>
    <row r="10" spans="1:15" ht="34.5" customHeight="1">
      <c r="A10" s="13" t="s">
        <v>303</v>
      </c>
      <c r="B10" s="16" t="s">
        <v>9</v>
      </c>
      <c r="C10" s="30" t="s">
        <v>79</v>
      </c>
      <c r="D10" s="7" t="s">
        <v>304</v>
      </c>
      <c r="E10" s="5">
        <v>3</v>
      </c>
      <c r="F10" s="8">
        <v>312.23</v>
      </c>
      <c r="G10" s="10">
        <f t="shared" si="0"/>
        <v>936.69</v>
      </c>
      <c r="H10" s="2"/>
    </row>
    <row r="11" spans="1:15" ht="34.5" customHeight="1">
      <c r="A11" s="13" t="s">
        <v>303</v>
      </c>
      <c r="B11" s="16" t="s">
        <v>11</v>
      </c>
      <c r="C11" s="30" t="s">
        <v>80</v>
      </c>
      <c r="D11" s="7" t="s">
        <v>169</v>
      </c>
      <c r="E11" s="5">
        <v>10</v>
      </c>
      <c r="F11" s="8">
        <v>40.03</v>
      </c>
      <c r="G11" s="10">
        <f t="shared" si="0"/>
        <v>400.3</v>
      </c>
      <c r="H11" s="2"/>
    </row>
    <row r="12" spans="1:15" ht="34.5" customHeight="1">
      <c r="A12" s="13" t="s">
        <v>303</v>
      </c>
      <c r="B12" s="16" t="s">
        <v>30</v>
      </c>
      <c r="C12" s="30" t="s">
        <v>306</v>
      </c>
      <c r="D12" s="7" t="s">
        <v>169</v>
      </c>
      <c r="E12" s="5">
        <v>54</v>
      </c>
      <c r="F12" s="8">
        <v>33</v>
      </c>
      <c r="G12" s="10">
        <f>E12*F12</f>
        <v>1782</v>
      </c>
      <c r="H12" s="2"/>
    </row>
    <row r="13" spans="1:15" ht="34.5" customHeight="1">
      <c r="A13" s="13" t="s">
        <v>303</v>
      </c>
      <c r="B13" s="16" t="s">
        <v>31</v>
      </c>
      <c r="C13" s="30" t="s">
        <v>81</v>
      </c>
      <c r="D13" s="7" t="s">
        <v>170</v>
      </c>
      <c r="E13" s="5">
        <v>107</v>
      </c>
      <c r="F13" s="8">
        <v>49.3</v>
      </c>
      <c r="G13" s="10">
        <f t="shared" si="0"/>
        <v>5275.0999999999995</v>
      </c>
      <c r="H13" s="2"/>
    </row>
    <row r="14" spans="1:15" ht="34.5" customHeight="1">
      <c r="A14" s="13" t="s">
        <v>303</v>
      </c>
      <c r="B14" s="16" t="s">
        <v>65</v>
      </c>
      <c r="C14" s="30" t="s">
        <v>82</v>
      </c>
      <c r="D14" s="7" t="s">
        <v>170</v>
      </c>
      <c r="E14" s="5">
        <v>71</v>
      </c>
      <c r="F14" s="8">
        <v>55</v>
      </c>
      <c r="G14" s="10">
        <f t="shared" si="0"/>
        <v>3905</v>
      </c>
      <c r="H14" s="2"/>
    </row>
    <row r="15" spans="1:15" ht="34.5" customHeight="1">
      <c r="A15" s="13" t="s">
        <v>303</v>
      </c>
      <c r="B15" s="16" t="s">
        <v>32</v>
      </c>
      <c r="C15" s="31" t="s">
        <v>83</v>
      </c>
      <c r="D15" s="7" t="s">
        <v>170</v>
      </c>
      <c r="E15" s="5">
        <v>5</v>
      </c>
      <c r="F15" s="8">
        <v>368</v>
      </c>
      <c r="G15" s="10">
        <f t="shared" si="0"/>
        <v>1840</v>
      </c>
      <c r="H15" s="2"/>
    </row>
    <row r="16" spans="1:15" ht="34.5" customHeight="1">
      <c r="A16" s="13"/>
      <c r="B16" s="16"/>
      <c r="C16" s="30" t="s">
        <v>309</v>
      </c>
      <c r="D16" s="7" t="s">
        <v>224</v>
      </c>
      <c r="E16" s="5">
        <v>2</v>
      </c>
      <c r="F16" s="8">
        <v>1062</v>
      </c>
      <c r="G16" s="10">
        <f>E16*F16</f>
        <v>2124</v>
      </c>
      <c r="H16" s="2"/>
    </row>
    <row r="17" spans="1:8" ht="34.5" customHeight="1">
      <c r="A17" s="13" t="s">
        <v>303</v>
      </c>
      <c r="B17" s="16" t="s">
        <v>33</v>
      </c>
      <c r="C17" s="31" t="s">
        <v>84</v>
      </c>
      <c r="D17" s="7" t="s">
        <v>170</v>
      </c>
      <c r="E17" s="5">
        <v>20</v>
      </c>
      <c r="F17" s="8">
        <v>277</v>
      </c>
      <c r="G17" s="10">
        <f t="shared" si="0"/>
        <v>5540</v>
      </c>
      <c r="H17" s="2"/>
    </row>
    <row r="18" spans="1:8" ht="34.5" customHeight="1">
      <c r="A18" s="13" t="s">
        <v>303</v>
      </c>
      <c r="B18" s="16" t="s">
        <v>34</v>
      </c>
      <c r="C18" s="30" t="s">
        <v>85</v>
      </c>
      <c r="D18" s="7" t="s">
        <v>170</v>
      </c>
      <c r="E18" s="5">
        <v>10</v>
      </c>
      <c r="F18" s="8">
        <v>20</v>
      </c>
      <c r="G18" s="10">
        <f t="shared" si="0"/>
        <v>200</v>
      </c>
      <c r="H18" s="2"/>
    </row>
    <row r="19" spans="1:8" ht="34.5" customHeight="1">
      <c r="A19" s="13" t="s">
        <v>303</v>
      </c>
      <c r="B19" s="16" t="s">
        <v>35</v>
      </c>
      <c r="C19" s="30" t="s">
        <v>86</v>
      </c>
      <c r="D19" s="7" t="s">
        <v>170</v>
      </c>
      <c r="E19" s="5">
        <v>5</v>
      </c>
      <c r="F19" s="8">
        <v>285</v>
      </c>
      <c r="G19" s="10">
        <f t="shared" si="0"/>
        <v>1425</v>
      </c>
      <c r="H19" s="2"/>
    </row>
    <row r="20" spans="1:8" ht="34.5" customHeight="1">
      <c r="A20" s="13" t="s">
        <v>303</v>
      </c>
      <c r="B20" s="16" t="s">
        <v>36</v>
      </c>
      <c r="C20" s="30" t="s">
        <v>87</v>
      </c>
      <c r="D20" s="7" t="s">
        <v>170</v>
      </c>
      <c r="E20" s="5">
        <v>3</v>
      </c>
      <c r="F20" s="8">
        <v>123.31</v>
      </c>
      <c r="G20" s="10">
        <f t="shared" si="0"/>
        <v>369.93</v>
      </c>
      <c r="H20" s="2"/>
    </row>
    <row r="21" spans="1:8" ht="34.5" customHeight="1">
      <c r="A21" s="13" t="s">
        <v>303</v>
      </c>
      <c r="B21" s="16" t="s">
        <v>312</v>
      </c>
      <c r="C21" s="30" t="s">
        <v>308</v>
      </c>
      <c r="D21" s="7" t="s">
        <v>224</v>
      </c>
      <c r="E21" s="5">
        <v>8</v>
      </c>
      <c r="F21" s="8">
        <v>35.4</v>
      </c>
      <c r="G21" s="10">
        <f t="shared" si="0"/>
        <v>283.2</v>
      </c>
      <c r="H21" s="2"/>
    </row>
    <row r="22" spans="1:8" ht="34.5" customHeight="1">
      <c r="A22" s="13" t="s">
        <v>303</v>
      </c>
      <c r="B22" s="16" t="s">
        <v>37</v>
      </c>
      <c r="C22" s="30" t="s">
        <v>88</v>
      </c>
      <c r="D22" s="7" t="s">
        <v>170</v>
      </c>
      <c r="E22" s="12">
        <v>10</v>
      </c>
      <c r="F22" s="8">
        <v>137.50540000000001</v>
      </c>
      <c r="G22" s="10">
        <f t="shared" si="0"/>
        <v>1375.0540000000001</v>
      </c>
      <c r="H22" s="2"/>
    </row>
    <row r="23" spans="1:8" ht="34.5" customHeight="1">
      <c r="A23" s="13" t="s">
        <v>303</v>
      </c>
      <c r="B23" s="16" t="s">
        <v>12</v>
      </c>
      <c r="C23" s="30" t="s">
        <v>89</v>
      </c>
      <c r="D23" s="7" t="s">
        <v>170</v>
      </c>
      <c r="E23" s="12">
        <v>62</v>
      </c>
      <c r="F23" s="8">
        <v>11.99</v>
      </c>
      <c r="G23" s="10">
        <f t="shared" si="0"/>
        <v>743.38</v>
      </c>
      <c r="H23" s="2"/>
    </row>
    <row r="24" spans="1:8" ht="34.5" customHeight="1">
      <c r="A24" s="13" t="s">
        <v>303</v>
      </c>
      <c r="B24" s="16" t="s">
        <v>13</v>
      </c>
      <c r="C24" s="30" t="s">
        <v>90</v>
      </c>
      <c r="D24" s="7" t="s">
        <v>170</v>
      </c>
      <c r="E24" s="6">
        <v>2900</v>
      </c>
      <c r="F24" s="8">
        <v>3.7500399999999998</v>
      </c>
      <c r="G24" s="10">
        <f t="shared" si="0"/>
        <v>10875.116</v>
      </c>
      <c r="H24" s="2"/>
    </row>
    <row r="25" spans="1:8" ht="34.5" customHeight="1">
      <c r="A25" s="13" t="s">
        <v>303</v>
      </c>
      <c r="B25" s="16" t="s">
        <v>38</v>
      </c>
      <c r="C25" s="30" t="s">
        <v>91</v>
      </c>
      <c r="D25" s="7" t="s">
        <v>170</v>
      </c>
      <c r="E25" s="5">
        <v>46</v>
      </c>
      <c r="F25" s="8">
        <v>25.99</v>
      </c>
      <c r="G25" s="10">
        <f t="shared" si="0"/>
        <v>1195.54</v>
      </c>
      <c r="H25" s="2"/>
    </row>
    <row r="26" spans="1:8" ht="34.5" customHeight="1">
      <c r="A26" s="13" t="s">
        <v>303</v>
      </c>
      <c r="B26" s="16" t="s">
        <v>39</v>
      </c>
      <c r="C26" s="30" t="s">
        <v>92</v>
      </c>
      <c r="D26" s="7" t="s">
        <v>170</v>
      </c>
      <c r="E26" s="5">
        <v>672</v>
      </c>
      <c r="F26" s="8">
        <v>9.1999999999999993</v>
      </c>
      <c r="G26" s="10">
        <f t="shared" si="0"/>
        <v>6182.4</v>
      </c>
      <c r="H26" s="2"/>
    </row>
    <row r="27" spans="1:8" ht="34.5" customHeight="1">
      <c r="A27" s="13" t="s">
        <v>303</v>
      </c>
      <c r="B27" s="16" t="s">
        <v>14</v>
      </c>
      <c r="C27" s="30" t="s">
        <v>93</v>
      </c>
      <c r="D27" s="7" t="s">
        <v>170</v>
      </c>
      <c r="E27" s="5">
        <v>312</v>
      </c>
      <c r="F27" s="8">
        <v>9.1999999999999993</v>
      </c>
      <c r="G27" s="10">
        <f t="shared" si="0"/>
        <v>2870.3999999999996</v>
      </c>
      <c r="H27" s="2"/>
    </row>
    <row r="28" spans="1:8" ht="34.5" customHeight="1">
      <c r="A28" s="13" t="s">
        <v>303</v>
      </c>
      <c r="B28" s="16" t="s">
        <v>40</v>
      </c>
      <c r="C28" s="30" t="s">
        <v>94</v>
      </c>
      <c r="D28" s="7" t="s">
        <v>170</v>
      </c>
      <c r="E28" s="5">
        <v>154</v>
      </c>
      <c r="F28" s="8">
        <v>9.1999999999999993</v>
      </c>
      <c r="G28" s="10">
        <f t="shared" si="0"/>
        <v>1416.8</v>
      </c>
      <c r="H28" s="2"/>
    </row>
    <row r="29" spans="1:8" ht="34.5" customHeight="1">
      <c r="A29" s="13" t="s">
        <v>303</v>
      </c>
      <c r="B29" s="16" t="s">
        <v>66</v>
      </c>
      <c r="C29" s="30" t="s">
        <v>95</v>
      </c>
      <c r="D29" s="7" t="s">
        <v>170</v>
      </c>
      <c r="E29" s="5">
        <v>384</v>
      </c>
      <c r="F29" s="8">
        <v>5</v>
      </c>
      <c r="G29" s="10">
        <f t="shared" si="0"/>
        <v>1920</v>
      </c>
      <c r="H29" s="2"/>
    </row>
    <row r="30" spans="1:8" ht="34.5" customHeight="1">
      <c r="A30" s="13" t="s">
        <v>303</v>
      </c>
      <c r="B30" s="16" t="s">
        <v>41</v>
      </c>
      <c r="C30" s="30" t="s">
        <v>96</v>
      </c>
      <c r="D30" s="7" t="s">
        <v>170</v>
      </c>
      <c r="E30" s="5">
        <v>115</v>
      </c>
      <c r="F30" s="8">
        <v>26</v>
      </c>
      <c r="G30" s="10">
        <f t="shared" si="0"/>
        <v>2990</v>
      </c>
      <c r="H30" s="2"/>
    </row>
    <row r="31" spans="1:8" ht="34.5" customHeight="1">
      <c r="A31" s="13" t="s">
        <v>303</v>
      </c>
      <c r="B31" s="16" t="s">
        <v>67</v>
      </c>
      <c r="C31" s="30" t="s">
        <v>97</v>
      </c>
      <c r="D31" s="7" t="s">
        <v>170</v>
      </c>
      <c r="E31" s="5">
        <v>136</v>
      </c>
      <c r="F31" s="8">
        <v>43.95</v>
      </c>
      <c r="G31" s="10">
        <f t="shared" si="0"/>
        <v>5977.2000000000007</v>
      </c>
      <c r="H31" s="2"/>
    </row>
    <row r="32" spans="1:8" ht="34.5" customHeight="1">
      <c r="A32" s="13" t="s">
        <v>303</v>
      </c>
      <c r="B32" s="16" t="s">
        <v>68</v>
      </c>
      <c r="C32" s="30" t="s">
        <v>98</v>
      </c>
      <c r="D32" s="7" t="s">
        <v>171</v>
      </c>
      <c r="E32" s="5">
        <v>26</v>
      </c>
      <c r="F32" s="8">
        <v>352.82</v>
      </c>
      <c r="G32" s="10">
        <f t="shared" si="0"/>
        <v>9173.32</v>
      </c>
      <c r="H32" s="2"/>
    </row>
    <row r="33" spans="1:8" ht="34.5" customHeight="1">
      <c r="A33" s="13" t="s">
        <v>303</v>
      </c>
      <c r="B33" s="16" t="s">
        <v>69</v>
      </c>
      <c r="C33" s="30" t="s">
        <v>99</v>
      </c>
      <c r="D33" s="7" t="s">
        <v>171</v>
      </c>
      <c r="E33" s="5">
        <v>181</v>
      </c>
      <c r="F33" s="8">
        <v>261.25</v>
      </c>
      <c r="G33" s="10">
        <f t="shared" si="0"/>
        <v>47286.25</v>
      </c>
      <c r="H33" s="2"/>
    </row>
    <row r="34" spans="1:8" ht="34.5" customHeight="1">
      <c r="A34" s="13" t="s">
        <v>303</v>
      </c>
      <c r="B34" s="16" t="s">
        <v>233</v>
      </c>
      <c r="C34" s="30" t="s">
        <v>100</v>
      </c>
      <c r="D34" s="7" t="s">
        <v>172</v>
      </c>
      <c r="E34" s="6">
        <v>8</v>
      </c>
      <c r="F34" s="8">
        <v>678.5</v>
      </c>
      <c r="G34" s="10">
        <f t="shared" si="0"/>
        <v>5428</v>
      </c>
      <c r="H34" s="2"/>
    </row>
    <row r="35" spans="1:8" ht="34.5" customHeight="1">
      <c r="A35" s="13" t="s">
        <v>303</v>
      </c>
      <c r="B35" s="16" t="s">
        <v>313</v>
      </c>
      <c r="C35" s="30" t="s">
        <v>310</v>
      </c>
      <c r="D35" s="7" t="s">
        <v>220</v>
      </c>
      <c r="E35" s="6">
        <v>4</v>
      </c>
      <c r="F35" s="8">
        <v>365.8</v>
      </c>
      <c r="G35" s="10">
        <f t="shared" si="0"/>
        <v>1463.2</v>
      </c>
      <c r="H35" s="2"/>
    </row>
    <row r="36" spans="1:8" ht="34.5" customHeight="1">
      <c r="A36" s="13" t="s">
        <v>303</v>
      </c>
      <c r="B36" s="16" t="s">
        <v>314</v>
      </c>
      <c r="C36" s="30" t="s">
        <v>311</v>
      </c>
      <c r="D36" s="7" t="s">
        <v>229</v>
      </c>
      <c r="E36" s="6">
        <v>2</v>
      </c>
      <c r="F36" s="8">
        <v>619.5</v>
      </c>
      <c r="G36" s="10">
        <f t="shared" si="0"/>
        <v>1239</v>
      </c>
      <c r="H36" s="2"/>
    </row>
    <row r="37" spans="1:8" ht="34.5" customHeight="1">
      <c r="A37" s="13" t="s">
        <v>303</v>
      </c>
      <c r="B37" s="16" t="s">
        <v>70</v>
      </c>
      <c r="C37" s="30" t="s">
        <v>101</v>
      </c>
      <c r="D37" s="7" t="s">
        <v>172</v>
      </c>
      <c r="E37" s="5">
        <v>5</v>
      </c>
      <c r="F37" s="8">
        <v>654.9</v>
      </c>
      <c r="G37" s="10">
        <f t="shared" si="0"/>
        <v>3274.5</v>
      </c>
      <c r="H37" s="2"/>
    </row>
    <row r="38" spans="1:8" ht="34.5" customHeight="1">
      <c r="A38" s="13" t="s">
        <v>303</v>
      </c>
      <c r="B38" s="16" t="s">
        <v>71</v>
      </c>
      <c r="C38" s="30" t="s">
        <v>102</v>
      </c>
      <c r="D38" s="7" t="s">
        <v>170</v>
      </c>
      <c r="E38" s="5">
        <v>9</v>
      </c>
      <c r="F38" s="8">
        <v>89.99</v>
      </c>
      <c r="G38" s="10">
        <f t="shared" si="0"/>
        <v>809.91</v>
      </c>
      <c r="H38" s="2"/>
    </row>
    <row r="39" spans="1:8" ht="34.5" customHeight="1">
      <c r="A39" s="13" t="s">
        <v>303</v>
      </c>
      <c r="B39" s="16" t="s">
        <v>15</v>
      </c>
      <c r="C39" s="30" t="s">
        <v>103</v>
      </c>
      <c r="D39" s="7" t="s">
        <v>170</v>
      </c>
      <c r="E39" s="5">
        <v>90</v>
      </c>
      <c r="F39" s="8">
        <v>6.94</v>
      </c>
      <c r="G39" s="10">
        <f t="shared" si="0"/>
        <v>624.6</v>
      </c>
      <c r="H39" s="2"/>
    </row>
    <row r="40" spans="1:8" ht="34.5" customHeight="1">
      <c r="A40" s="13" t="s">
        <v>303</v>
      </c>
      <c r="B40" s="16" t="s">
        <v>16</v>
      </c>
      <c r="C40" s="30" t="s">
        <v>104</v>
      </c>
      <c r="D40" s="7" t="s">
        <v>169</v>
      </c>
      <c r="E40" s="5">
        <v>30</v>
      </c>
      <c r="F40" s="8">
        <v>54</v>
      </c>
      <c r="G40" s="10">
        <f t="shared" si="0"/>
        <v>1620</v>
      </c>
      <c r="H40" s="2"/>
    </row>
    <row r="41" spans="1:8" ht="34.5" customHeight="1">
      <c r="A41" s="13" t="s">
        <v>303</v>
      </c>
      <c r="B41" s="16" t="s">
        <v>17</v>
      </c>
      <c r="C41" s="30" t="s">
        <v>105</v>
      </c>
      <c r="D41" s="7" t="s">
        <v>173</v>
      </c>
      <c r="E41" s="6">
        <v>2325</v>
      </c>
      <c r="F41" s="8">
        <v>5.14</v>
      </c>
      <c r="G41" s="10">
        <f t="shared" si="0"/>
        <v>11950.5</v>
      </c>
      <c r="H41" s="2"/>
    </row>
    <row r="42" spans="1:8" ht="34.5" customHeight="1">
      <c r="A42" s="13" t="s">
        <v>303</v>
      </c>
      <c r="B42" s="16" t="s">
        <v>18</v>
      </c>
      <c r="C42" s="30" t="s">
        <v>106</v>
      </c>
      <c r="D42" s="7" t="s">
        <v>173</v>
      </c>
      <c r="E42" s="5">
        <v>495</v>
      </c>
      <c r="F42" s="8">
        <v>3.07</v>
      </c>
      <c r="G42" s="10">
        <f t="shared" si="0"/>
        <v>1519.6499999999999</v>
      </c>
      <c r="H42" s="2"/>
    </row>
    <row r="43" spans="1:8" ht="34.5" customHeight="1">
      <c r="A43" s="13" t="s">
        <v>303</v>
      </c>
      <c r="B43" s="16" t="s">
        <v>19</v>
      </c>
      <c r="C43" s="30" t="s">
        <v>107</v>
      </c>
      <c r="D43" s="7" t="s">
        <v>173</v>
      </c>
      <c r="E43" s="5">
        <v>20</v>
      </c>
      <c r="F43" s="8">
        <v>5.9</v>
      </c>
      <c r="G43" s="10">
        <f t="shared" si="0"/>
        <v>118</v>
      </c>
      <c r="H43" s="2"/>
    </row>
    <row r="44" spans="1:8" ht="34.5" customHeight="1">
      <c r="A44" s="13" t="s">
        <v>303</v>
      </c>
      <c r="B44" s="16" t="s">
        <v>20</v>
      </c>
      <c r="C44" s="30" t="s">
        <v>108</v>
      </c>
      <c r="D44" s="7" t="s">
        <v>173</v>
      </c>
      <c r="E44" s="5">
        <v>5</v>
      </c>
      <c r="F44" s="8">
        <v>82.6</v>
      </c>
      <c r="G44" s="10">
        <f t="shared" si="0"/>
        <v>413</v>
      </c>
      <c r="H44" s="2"/>
    </row>
    <row r="45" spans="1:8" ht="34.5" customHeight="1">
      <c r="A45" s="13" t="s">
        <v>303</v>
      </c>
      <c r="B45" s="16" t="s">
        <v>72</v>
      </c>
      <c r="C45" s="30" t="s">
        <v>109</v>
      </c>
      <c r="D45" s="7" t="s">
        <v>173</v>
      </c>
      <c r="E45" s="6">
        <v>3000</v>
      </c>
      <c r="F45" s="8">
        <v>1.35</v>
      </c>
      <c r="G45" s="10">
        <f t="shared" si="0"/>
        <v>4050.0000000000005</v>
      </c>
      <c r="H45" s="2"/>
    </row>
    <row r="46" spans="1:8" ht="34.5" customHeight="1">
      <c r="A46" s="13" t="s">
        <v>303</v>
      </c>
      <c r="B46" s="16" t="s">
        <v>73</v>
      </c>
      <c r="C46" s="30" t="s">
        <v>110</v>
      </c>
      <c r="D46" s="7" t="s">
        <v>169</v>
      </c>
      <c r="E46" s="5">
        <v>8</v>
      </c>
      <c r="F46" s="8">
        <v>59.65</v>
      </c>
      <c r="G46" s="10">
        <f t="shared" si="0"/>
        <v>477.2</v>
      </c>
      <c r="H46" s="2"/>
    </row>
    <row r="47" spans="1:8" ht="34.5" customHeight="1">
      <c r="A47" s="13" t="s">
        <v>303</v>
      </c>
      <c r="B47" s="16" t="s">
        <v>74</v>
      </c>
      <c r="C47" s="30" t="s">
        <v>111</v>
      </c>
      <c r="D47" s="7" t="s">
        <v>307</v>
      </c>
      <c r="E47" s="5">
        <v>7</v>
      </c>
      <c r="F47" s="8">
        <v>1015</v>
      </c>
      <c r="G47" s="10">
        <f t="shared" si="0"/>
        <v>7105</v>
      </c>
      <c r="H47" s="2"/>
    </row>
    <row r="48" spans="1:8" ht="34.5" customHeight="1">
      <c r="A48" s="13" t="s">
        <v>303</v>
      </c>
      <c r="B48" s="16" t="s">
        <v>223</v>
      </c>
      <c r="C48" s="30" t="s">
        <v>112</v>
      </c>
      <c r="D48" s="7" t="s">
        <v>169</v>
      </c>
      <c r="E48" s="5">
        <v>100</v>
      </c>
      <c r="F48" s="8">
        <v>2.41</v>
      </c>
      <c r="G48" s="10">
        <f t="shared" si="0"/>
        <v>241</v>
      </c>
      <c r="H48" s="2"/>
    </row>
    <row r="49" spans="1:8" ht="34.5" customHeight="1">
      <c r="A49" s="13" t="s">
        <v>303</v>
      </c>
      <c r="B49" s="16" t="s">
        <v>239</v>
      </c>
      <c r="C49" s="30" t="s">
        <v>113</v>
      </c>
      <c r="D49" s="7" t="s">
        <v>168</v>
      </c>
      <c r="E49" s="12">
        <v>400</v>
      </c>
      <c r="F49" s="8">
        <v>5.78</v>
      </c>
      <c r="G49" s="10">
        <f t="shared" si="0"/>
        <v>2312</v>
      </c>
      <c r="H49" s="2"/>
    </row>
    <row r="50" spans="1:8" ht="34.5" customHeight="1">
      <c r="A50" s="13" t="s">
        <v>303</v>
      </c>
      <c r="B50" s="16" t="s">
        <v>240</v>
      </c>
      <c r="C50" s="30" t="s">
        <v>114</v>
      </c>
      <c r="D50" s="7" t="s">
        <v>168</v>
      </c>
      <c r="E50" s="5">
        <v>9</v>
      </c>
      <c r="F50" s="8">
        <v>311</v>
      </c>
      <c r="G50" s="10">
        <f t="shared" si="0"/>
        <v>2799</v>
      </c>
      <c r="H50" s="2"/>
    </row>
    <row r="51" spans="1:8" ht="34.5" customHeight="1">
      <c r="A51" s="13" t="s">
        <v>303</v>
      </c>
      <c r="B51" s="16" t="s">
        <v>241</v>
      </c>
      <c r="C51" s="30" t="s">
        <v>115</v>
      </c>
      <c r="D51" s="7" t="s">
        <v>168</v>
      </c>
      <c r="E51" s="5">
        <v>58</v>
      </c>
      <c r="F51" s="8">
        <v>8.26</v>
      </c>
      <c r="G51" s="10">
        <f t="shared" si="0"/>
        <v>479.08</v>
      </c>
      <c r="H51" s="2"/>
    </row>
    <row r="52" spans="1:8" ht="34.5" customHeight="1">
      <c r="A52" s="13" t="s">
        <v>303</v>
      </c>
      <c r="B52" s="16" t="s">
        <v>179</v>
      </c>
      <c r="C52" s="30" t="s">
        <v>116</v>
      </c>
      <c r="D52" s="7" t="s">
        <v>168</v>
      </c>
      <c r="E52" s="5">
        <v>5</v>
      </c>
      <c r="F52" s="8">
        <v>36</v>
      </c>
      <c r="G52" s="10">
        <f t="shared" si="0"/>
        <v>180</v>
      </c>
      <c r="H52" s="2"/>
    </row>
    <row r="53" spans="1:8" ht="34.5" customHeight="1">
      <c r="A53" s="13" t="s">
        <v>303</v>
      </c>
      <c r="B53" s="16" t="s">
        <v>242</v>
      </c>
      <c r="C53" s="30" t="s">
        <v>117</v>
      </c>
      <c r="D53" s="7" t="s">
        <v>168</v>
      </c>
      <c r="E53" s="5">
        <v>116</v>
      </c>
      <c r="F53" s="8">
        <v>22.12</v>
      </c>
      <c r="G53" s="10">
        <f t="shared" si="0"/>
        <v>2565.92</v>
      </c>
      <c r="H53" s="2"/>
    </row>
    <row r="54" spans="1:8" ht="34.5" customHeight="1">
      <c r="A54" s="13" t="s">
        <v>303</v>
      </c>
      <c r="B54" s="16" t="s">
        <v>225</v>
      </c>
      <c r="C54" s="30" t="s">
        <v>118</v>
      </c>
      <c r="D54" s="7" t="s">
        <v>168</v>
      </c>
      <c r="E54" s="5">
        <v>108</v>
      </c>
      <c r="F54" s="8">
        <v>22.12</v>
      </c>
      <c r="G54" s="10">
        <f t="shared" si="0"/>
        <v>2388.96</v>
      </c>
      <c r="H54" s="2"/>
    </row>
    <row r="55" spans="1:8" ht="34.5" customHeight="1">
      <c r="A55" s="13" t="s">
        <v>303</v>
      </c>
      <c r="B55" s="16" t="s">
        <v>22</v>
      </c>
      <c r="C55" s="30" t="s">
        <v>119</v>
      </c>
      <c r="D55" s="7" t="s">
        <v>168</v>
      </c>
      <c r="E55" s="5">
        <v>20</v>
      </c>
      <c r="F55" s="8">
        <v>53.1</v>
      </c>
      <c r="G55" s="10">
        <f t="shared" si="0"/>
        <v>1062</v>
      </c>
      <c r="H55" s="2"/>
    </row>
    <row r="56" spans="1:8" ht="34.5" customHeight="1">
      <c r="A56" s="13" t="s">
        <v>303</v>
      </c>
      <c r="B56" s="16" t="s">
        <v>21</v>
      </c>
      <c r="C56" s="30" t="s">
        <v>120</v>
      </c>
      <c r="D56" s="7" t="s">
        <v>168</v>
      </c>
      <c r="E56" s="5">
        <v>98</v>
      </c>
      <c r="F56" s="8">
        <v>22.12</v>
      </c>
      <c r="G56" s="10">
        <f t="shared" si="0"/>
        <v>2167.7600000000002</v>
      </c>
      <c r="H56" s="2"/>
    </row>
    <row r="57" spans="1:8" ht="34.5" customHeight="1">
      <c r="A57" s="13" t="s">
        <v>303</v>
      </c>
      <c r="B57" s="16" t="s">
        <v>237</v>
      </c>
      <c r="C57" s="30" t="s">
        <v>121</v>
      </c>
      <c r="D57" s="7" t="s">
        <v>168</v>
      </c>
      <c r="E57" s="5">
        <v>256</v>
      </c>
      <c r="F57" s="8">
        <v>20.65</v>
      </c>
      <c r="G57" s="10">
        <f t="shared" si="0"/>
        <v>5286.4</v>
      </c>
      <c r="H57" s="2"/>
    </row>
    <row r="58" spans="1:8" ht="34.5" customHeight="1">
      <c r="A58" s="13" t="s">
        <v>303</v>
      </c>
      <c r="B58" s="16" t="s">
        <v>238</v>
      </c>
      <c r="C58" s="30" t="s">
        <v>122</v>
      </c>
      <c r="D58" s="7" t="s">
        <v>168</v>
      </c>
      <c r="E58" s="5">
        <v>211</v>
      </c>
      <c r="F58" s="8">
        <v>20.65</v>
      </c>
      <c r="G58" s="10">
        <f t="shared" si="0"/>
        <v>4357.1499999999996</v>
      </c>
      <c r="H58" s="2"/>
    </row>
    <row r="59" spans="1:8" ht="34.5" customHeight="1">
      <c r="A59" s="13" t="s">
        <v>303</v>
      </c>
      <c r="B59" s="16" t="s">
        <v>23</v>
      </c>
      <c r="C59" s="30" t="s">
        <v>123</v>
      </c>
      <c r="D59" s="7" t="s">
        <v>168</v>
      </c>
      <c r="E59" s="5">
        <v>190</v>
      </c>
      <c r="F59" s="8">
        <v>20.65</v>
      </c>
      <c r="G59" s="10">
        <f t="shared" si="0"/>
        <v>3923.4999999999995</v>
      </c>
      <c r="H59" s="2"/>
    </row>
    <row r="60" spans="1:8" ht="34.5" customHeight="1">
      <c r="A60" s="13" t="s">
        <v>303</v>
      </c>
      <c r="B60" s="16" t="s">
        <v>236</v>
      </c>
      <c r="C60" s="30" t="s">
        <v>124</v>
      </c>
      <c r="D60" s="7" t="s">
        <v>169</v>
      </c>
      <c r="E60" s="12">
        <v>165</v>
      </c>
      <c r="F60" s="8">
        <v>35.840000000000003</v>
      </c>
      <c r="G60" s="10">
        <f t="shared" si="0"/>
        <v>5913.6</v>
      </c>
      <c r="H60" s="2"/>
    </row>
    <row r="61" spans="1:8" ht="34.5" customHeight="1">
      <c r="A61" s="13" t="s">
        <v>303</v>
      </c>
      <c r="B61" s="16" t="s">
        <v>24</v>
      </c>
      <c r="C61" s="30" t="s">
        <v>125</v>
      </c>
      <c r="D61" s="7" t="s">
        <v>169</v>
      </c>
      <c r="E61" s="5">
        <v>139</v>
      </c>
      <c r="F61" s="8">
        <v>14.580080000000001</v>
      </c>
      <c r="G61" s="10">
        <f t="shared" si="0"/>
        <v>2026.63112</v>
      </c>
      <c r="H61" s="2"/>
    </row>
    <row r="62" spans="1:8" ht="34.5" customHeight="1">
      <c r="A62" s="13" t="s">
        <v>303</v>
      </c>
      <c r="B62" s="16" t="s">
        <v>243</v>
      </c>
      <c r="C62" s="30" t="s">
        <v>126</v>
      </c>
      <c r="D62" s="7" t="s">
        <v>173</v>
      </c>
      <c r="E62" s="6">
        <v>3800</v>
      </c>
      <c r="F62" s="8">
        <v>4.3098999999999998</v>
      </c>
      <c r="G62" s="10">
        <f t="shared" si="0"/>
        <v>16377.619999999999</v>
      </c>
      <c r="H62" s="2"/>
    </row>
    <row r="63" spans="1:8" ht="34.5" customHeight="1">
      <c r="A63" s="13" t="s">
        <v>303</v>
      </c>
      <c r="B63" s="16" t="s">
        <v>244</v>
      </c>
      <c r="C63" s="30" t="s">
        <v>127</v>
      </c>
      <c r="D63" s="7" t="s">
        <v>169</v>
      </c>
      <c r="E63" s="5">
        <v>30</v>
      </c>
      <c r="F63" s="8">
        <v>71.98</v>
      </c>
      <c r="G63" s="10">
        <f t="shared" si="0"/>
        <v>2159.4</v>
      </c>
      <c r="H63" s="2"/>
    </row>
    <row r="64" spans="1:8" ht="34.5" customHeight="1">
      <c r="A64" s="13" t="s">
        <v>303</v>
      </c>
      <c r="B64" s="16" t="s">
        <v>245</v>
      </c>
      <c r="C64" s="30" t="s">
        <v>128</v>
      </c>
      <c r="D64" s="7" t="s">
        <v>169</v>
      </c>
      <c r="E64" s="5">
        <v>23</v>
      </c>
      <c r="F64" s="8">
        <v>43.07</v>
      </c>
      <c r="G64" s="10">
        <f t="shared" si="0"/>
        <v>990.61</v>
      </c>
      <c r="H64" s="2"/>
    </row>
    <row r="65" spans="1:8" ht="34.5" customHeight="1">
      <c r="A65" s="13" t="s">
        <v>303</v>
      </c>
      <c r="B65" s="16" t="s">
        <v>246</v>
      </c>
      <c r="C65" s="30" t="s">
        <v>129</v>
      </c>
      <c r="D65" s="7" t="s">
        <v>173</v>
      </c>
      <c r="E65" s="5">
        <v>8</v>
      </c>
      <c r="F65" s="8">
        <v>29</v>
      </c>
      <c r="G65" s="10">
        <f t="shared" si="0"/>
        <v>232</v>
      </c>
      <c r="H65" s="2"/>
    </row>
    <row r="66" spans="1:8" ht="34.5" customHeight="1">
      <c r="A66" s="13" t="s">
        <v>303</v>
      </c>
      <c r="B66" s="16" t="s">
        <v>247</v>
      </c>
      <c r="C66" s="30" t="s">
        <v>130</v>
      </c>
      <c r="D66" s="7" t="s">
        <v>173</v>
      </c>
      <c r="E66" s="5">
        <v>454</v>
      </c>
      <c r="F66" s="8">
        <v>22.3</v>
      </c>
      <c r="G66" s="10">
        <f t="shared" si="0"/>
        <v>10124.200000000001</v>
      </c>
      <c r="H66" s="2"/>
    </row>
    <row r="67" spans="1:8" ht="34.5" customHeight="1">
      <c r="A67" s="13" t="s">
        <v>303</v>
      </c>
      <c r="B67" s="16" t="s">
        <v>248</v>
      </c>
      <c r="C67" s="30" t="s">
        <v>131</v>
      </c>
      <c r="D67" s="7" t="s">
        <v>172</v>
      </c>
      <c r="E67" s="5">
        <v>6</v>
      </c>
      <c r="F67" s="8">
        <v>10.638680000000001</v>
      </c>
      <c r="G67" s="10">
        <f t="shared" si="0"/>
        <v>63.832080000000005</v>
      </c>
      <c r="H67" s="2"/>
    </row>
    <row r="68" spans="1:8" ht="34.5" customHeight="1">
      <c r="A68" s="13" t="s">
        <v>303</v>
      </c>
      <c r="B68" s="16" t="s">
        <v>25</v>
      </c>
      <c r="C68" s="30" t="s">
        <v>132</v>
      </c>
      <c r="D68" s="7" t="s">
        <v>173</v>
      </c>
      <c r="E68" s="5">
        <v>48</v>
      </c>
      <c r="F68" s="8">
        <v>37</v>
      </c>
      <c r="G68" s="10">
        <f t="shared" si="0"/>
        <v>1776</v>
      </c>
      <c r="H68" s="2"/>
    </row>
    <row r="69" spans="1:8" ht="34.5" customHeight="1">
      <c r="A69" s="13" t="s">
        <v>303</v>
      </c>
      <c r="B69" s="16" t="s">
        <v>249</v>
      </c>
      <c r="C69" s="30" t="s">
        <v>133</v>
      </c>
      <c r="D69" s="7" t="s">
        <v>173</v>
      </c>
      <c r="E69" s="5">
        <v>35</v>
      </c>
      <c r="F69" s="8">
        <v>22.89</v>
      </c>
      <c r="G69" s="10">
        <f t="shared" si="0"/>
        <v>801.15</v>
      </c>
      <c r="H69" s="2"/>
    </row>
    <row r="70" spans="1:8" ht="34.5" customHeight="1">
      <c r="A70" s="13" t="s">
        <v>303</v>
      </c>
      <c r="B70" s="16" t="s">
        <v>250</v>
      </c>
      <c r="C70" s="30" t="s">
        <v>134</v>
      </c>
      <c r="D70" s="7" t="s">
        <v>173</v>
      </c>
      <c r="E70" s="5">
        <v>24</v>
      </c>
      <c r="F70" s="8">
        <v>29.57</v>
      </c>
      <c r="G70" s="10">
        <f t="shared" si="0"/>
        <v>709.68000000000006</v>
      </c>
      <c r="H70" s="2"/>
    </row>
    <row r="71" spans="1:8" ht="34.5" customHeight="1">
      <c r="A71" s="13" t="s">
        <v>303</v>
      </c>
      <c r="B71" s="16" t="s">
        <v>234</v>
      </c>
      <c r="C71" s="30" t="s">
        <v>135</v>
      </c>
      <c r="D71" s="7" t="s">
        <v>173</v>
      </c>
      <c r="E71" s="5">
        <v>10</v>
      </c>
      <c r="F71" s="8">
        <v>188.8</v>
      </c>
      <c r="G71" s="10">
        <f t="shared" si="0"/>
        <v>1888</v>
      </c>
      <c r="H71" s="2"/>
    </row>
    <row r="72" spans="1:8" ht="34.5" customHeight="1">
      <c r="A72" s="13" t="s">
        <v>303</v>
      </c>
      <c r="B72" s="16" t="s">
        <v>235</v>
      </c>
      <c r="C72" s="30" t="s">
        <v>136</v>
      </c>
      <c r="D72" s="7" t="s">
        <v>173</v>
      </c>
      <c r="E72" s="5">
        <v>32</v>
      </c>
      <c r="F72" s="8">
        <v>160.47999999999999</v>
      </c>
      <c r="G72" s="10">
        <f t="shared" si="0"/>
        <v>5135.3599999999997</v>
      </c>
      <c r="H72" s="2"/>
    </row>
    <row r="73" spans="1:8" ht="34.5" customHeight="1">
      <c r="A73" s="13" t="s">
        <v>303</v>
      </c>
      <c r="B73" s="16" t="s">
        <v>26</v>
      </c>
      <c r="C73" s="30" t="s">
        <v>137</v>
      </c>
      <c r="D73" s="7" t="s">
        <v>172</v>
      </c>
      <c r="E73" s="5">
        <v>12</v>
      </c>
      <c r="F73" s="8">
        <v>75</v>
      </c>
      <c r="G73" s="10">
        <f t="shared" si="0"/>
        <v>900</v>
      </c>
      <c r="H73" s="2"/>
    </row>
    <row r="74" spans="1:8" ht="34.5" customHeight="1">
      <c r="A74" s="13" t="s">
        <v>303</v>
      </c>
      <c r="B74" s="16" t="s">
        <v>27</v>
      </c>
      <c r="C74" s="30" t="s">
        <v>138</v>
      </c>
      <c r="D74" s="7" t="s">
        <v>173</v>
      </c>
      <c r="E74" s="5">
        <v>14</v>
      </c>
      <c r="F74" s="8">
        <v>233</v>
      </c>
      <c r="G74" s="10">
        <f t="shared" si="0"/>
        <v>3262</v>
      </c>
      <c r="H74" s="2"/>
    </row>
    <row r="75" spans="1:8" ht="34.5" customHeight="1">
      <c r="A75" s="13" t="s">
        <v>303</v>
      </c>
      <c r="B75" s="16" t="s">
        <v>251</v>
      </c>
      <c r="C75" s="30" t="s">
        <v>139</v>
      </c>
      <c r="D75" s="7" t="s">
        <v>173</v>
      </c>
      <c r="E75" s="5">
        <v>25</v>
      </c>
      <c r="F75" s="8">
        <v>57.6</v>
      </c>
      <c r="G75" s="10">
        <f t="shared" si="0"/>
        <v>1440</v>
      </c>
      <c r="H75" s="2"/>
    </row>
    <row r="76" spans="1:8" ht="34.5" customHeight="1">
      <c r="A76" s="13" t="s">
        <v>303</v>
      </c>
      <c r="B76" s="16" t="s">
        <v>252</v>
      </c>
      <c r="C76" s="30" t="s">
        <v>140</v>
      </c>
      <c r="D76" s="7" t="s">
        <v>173</v>
      </c>
      <c r="E76" s="5">
        <v>43</v>
      </c>
      <c r="F76" s="8">
        <v>20</v>
      </c>
      <c r="G76" s="10">
        <f t="shared" ref="G76:G134" si="1">E76*F76</f>
        <v>860</v>
      </c>
      <c r="H76" s="2"/>
    </row>
    <row r="77" spans="1:8" ht="34.5" customHeight="1">
      <c r="A77" s="13" t="s">
        <v>303</v>
      </c>
      <c r="B77" s="16" t="s">
        <v>42</v>
      </c>
      <c r="C77" s="30" t="s">
        <v>141</v>
      </c>
      <c r="D77" s="7" t="s">
        <v>173</v>
      </c>
      <c r="E77" s="5">
        <v>5</v>
      </c>
      <c r="F77" s="8">
        <v>97.597800000000007</v>
      </c>
      <c r="G77" s="10">
        <f t="shared" si="1"/>
        <v>487.98900000000003</v>
      </c>
      <c r="H77" s="2"/>
    </row>
    <row r="78" spans="1:8" ht="34.5" customHeight="1">
      <c r="A78" s="13" t="s">
        <v>303</v>
      </c>
      <c r="B78" s="16" t="s">
        <v>43</v>
      </c>
      <c r="C78" s="30" t="s">
        <v>142</v>
      </c>
      <c r="D78" s="7" t="s">
        <v>173</v>
      </c>
      <c r="E78" s="5">
        <v>20</v>
      </c>
      <c r="F78" s="8">
        <v>35.4</v>
      </c>
      <c r="G78" s="10">
        <f t="shared" si="1"/>
        <v>708</v>
      </c>
      <c r="H78" s="2"/>
    </row>
    <row r="79" spans="1:8" ht="34.5" customHeight="1">
      <c r="A79" s="13" t="s">
        <v>303</v>
      </c>
      <c r="B79" s="16" t="s">
        <v>44</v>
      </c>
      <c r="C79" s="30" t="s">
        <v>143</v>
      </c>
      <c r="D79" s="7" t="s">
        <v>173</v>
      </c>
      <c r="E79" s="5">
        <v>1</v>
      </c>
      <c r="F79" s="9">
        <v>3715</v>
      </c>
      <c r="G79" s="10">
        <f t="shared" si="1"/>
        <v>3715</v>
      </c>
      <c r="H79" s="2"/>
    </row>
    <row r="80" spans="1:8" ht="34.5" customHeight="1">
      <c r="A80" s="13" t="s">
        <v>303</v>
      </c>
      <c r="B80" s="16" t="s">
        <v>45</v>
      </c>
      <c r="C80" s="30" t="s">
        <v>144</v>
      </c>
      <c r="D80" s="7" t="s">
        <v>173</v>
      </c>
      <c r="E80" s="5">
        <v>1</v>
      </c>
      <c r="F80" s="8">
        <v>3615</v>
      </c>
      <c r="G80" s="10">
        <f t="shared" si="1"/>
        <v>3615</v>
      </c>
      <c r="H80" s="2"/>
    </row>
    <row r="81" spans="1:8" ht="34.5" customHeight="1">
      <c r="A81" s="13" t="s">
        <v>303</v>
      </c>
      <c r="B81" s="16" t="s">
        <v>46</v>
      </c>
      <c r="C81" s="30" t="s">
        <v>145</v>
      </c>
      <c r="D81" s="7" t="s">
        <v>173</v>
      </c>
      <c r="E81" s="5">
        <v>1</v>
      </c>
      <c r="F81" s="8">
        <v>3615</v>
      </c>
      <c r="G81" s="10">
        <f t="shared" si="1"/>
        <v>3615</v>
      </c>
      <c r="H81" s="2"/>
    </row>
    <row r="82" spans="1:8" ht="34.5" customHeight="1">
      <c r="A82" s="13" t="s">
        <v>303</v>
      </c>
      <c r="B82" s="16" t="s">
        <v>47</v>
      </c>
      <c r="C82" s="30" t="s">
        <v>146</v>
      </c>
      <c r="D82" s="7" t="s">
        <v>173</v>
      </c>
      <c r="E82" s="5">
        <v>1</v>
      </c>
      <c r="F82" s="8">
        <v>3615</v>
      </c>
      <c r="G82" s="10">
        <f t="shared" si="1"/>
        <v>3615</v>
      </c>
      <c r="H82" s="2"/>
    </row>
    <row r="83" spans="1:8" ht="34.5" customHeight="1">
      <c r="A83" s="13" t="s">
        <v>303</v>
      </c>
      <c r="B83" s="16" t="s">
        <v>48</v>
      </c>
      <c r="C83" s="30" t="s">
        <v>147</v>
      </c>
      <c r="D83" s="7" t="s">
        <v>173</v>
      </c>
      <c r="E83" s="5">
        <v>1</v>
      </c>
      <c r="F83" s="8">
        <v>3905</v>
      </c>
      <c r="G83" s="10">
        <f t="shared" si="1"/>
        <v>3905</v>
      </c>
      <c r="H83" s="2"/>
    </row>
    <row r="84" spans="1:8" ht="34.5" customHeight="1">
      <c r="A84" s="13" t="s">
        <v>303</v>
      </c>
      <c r="B84" s="16" t="s">
        <v>49</v>
      </c>
      <c r="C84" s="30" t="s">
        <v>148</v>
      </c>
      <c r="D84" s="7" t="s">
        <v>173</v>
      </c>
      <c r="E84" s="5">
        <v>1</v>
      </c>
      <c r="F84" s="8">
        <v>4410</v>
      </c>
      <c r="G84" s="10">
        <f t="shared" si="1"/>
        <v>4410</v>
      </c>
      <c r="H84" s="2"/>
    </row>
    <row r="85" spans="1:8" ht="34.5" customHeight="1">
      <c r="A85" s="13" t="s">
        <v>303</v>
      </c>
      <c r="B85" s="16" t="s">
        <v>50</v>
      </c>
      <c r="C85" s="30" t="s">
        <v>149</v>
      </c>
      <c r="D85" s="7" t="s">
        <v>173</v>
      </c>
      <c r="E85" s="5">
        <v>1</v>
      </c>
      <c r="F85" s="8">
        <v>4410</v>
      </c>
      <c r="G85" s="10">
        <f t="shared" si="1"/>
        <v>4410</v>
      </c>
      <c r="H85" s="2"/>
    </row>
    <row r="86" spans="1:8" ht="34.5" customHeight="1">
      <c r="A86" s="13" t="s">
        <v>303</v>
      </c>
      <c r="B86" s="16" t="s">
        <v>51</v>
      </c>
      <c r="C86" s="30" t="s">
        <v>150</v>
      </c>
      <c r="D86" s="7" t="s">
        <v>173</v>
      </c>
      <c r="E86" s="5">
        <v>1</v>
      </c>
      <c r="F86" s="8">
        <v>4410</v>
      </c>
      <c r="G86" s="10">
        <f t="shared" si="1"/>
        <v>4410</v>
      </c>
      <c r="H86" s="2"/>
    </row>
    <row r="87" spans="1:8" ht="34.5" customHeight="1">
      <c r="A87" s="13" t="s">
        <v>303</v>
      </c>
      <c r="B87" s="16" t="s">
        <v>52</v>
      </c>
      <c r="C87" s="30" t="s">
        <v>151</v>
      </c>
      <c r="D87" s="7" t="s">
        <v>173</v>
      </c>
      <c r="E87" s="5">
        <v>0</v>
      </c>
      <c r="F87" s="8">
        <v>5570</v>
      </c>
      <c r="G87" s="10">
        <f t="shared" si="1"/>
        <v>0</v>
      </c>
      <c r="H87" s="2"/>
    </row>
    <row r="88" spans="1:8" ht="34.5" customHeight="1">
      <c r="A88" s="13" t="s">
        <v>303</v>
      </c>
      <c r="B88" s="16" t="s">
        <v>8</v>
      </c>
      <c r="C88" s="30" t="s">
        <v>152</v>
      </c>
      <c r="D88" s="7" t="s">
        <v>173</v>
      </c>
      <c r="E88" s="5">
        <v>0</v>
      </c>
      <c r="F88" s="8">
        <v>6050</v>
      </c>
      <c r="G88" s="10">
        <f t="shared" si="1"/>
        <v>0</v>
      </c>
      <c r="H88" s="2"/>
    </row>
    <row r="89" spans="1:8" ht="34.5" customHeight="1">
      <c r="A89" s="13" t="s">
        <v>303</v>
      </c>
      <c r="B89" s="16" t="s">
        <v>53</v>
      </c>
      <c r="C89" s="30" t="s">
        <v>153</v>
      </c>
      <c r="D89" s="7" t="s">
        <v>173</v>
      </c>
      <c r="E89" s="5">
        <v>1</v>
      </c>
      <c r="F89" s="8">
        <v>6050</v>
      </c>
      <c r="G89" s="10">
        <f t="shared" si="1"/>
        <v>6050</v>
      </c>
      <c r="H89" s="2"/>
    </row>
    <row r="90" spans="1:8" ht="34.5" customHeight="1">
      <c r="A90" s="13" t="s">
        <v>303</v>
      </c>
      <c r="B90" s="16" t="s">
        <v>54</v>
      </c>
      <c r="C90" s="30" t="s">
        <v>154</v>
      </c>
      <c r="D90" s="7" t="s">
        <v>173</v>
      </c>
      <c r="E90" s="5">
        <v>0</v>
      </c>
      <c r="F90" s="8">
        <v>6050</v>
      </c>
      <c r="G90" s="10">
        <f t="shared" si="1"/>
        <v>0</v>
      </c>
      <c r="H90" s="2"/>
    </row>
    <row r="91" spans="1:8" ht="34.5" customHeight="1">
      <c r="A91" s="13" t="s">
        <v>303</v>
      </c>
      <c r="B91" s="16" t="s">
        <v>55</v>
      </c>
      <c r="C91" s="30" t="s">
        <v>155</v>
      </c>
      <c r="D91" s="7" t="s">
        <v>173</v>
      </c>
      <c r="E91" s="5">
        <v>0</v>
      </c>
      <c r="F91" s="8">
        <v>3820</v>
      </c>
      <c r="G91" s="10">
        <f t="shared" si="1"/>
        <v>0</v>
      </c>
      <c r="H91" s="2"/>
    </row>
    <row r="92" spans="1:8" ht="34.5" customHeight="1">
      <c r="A92" s="13" t="s">
        <v>303</v>
      </c>
      <c r="B92" s="16" t="s">
        <v>56</v>
      </c>
      <c r="C92" s="30" t="s">
        <v>156</v>
      </c>
      <c r="D92" s="7" t="s">
        <v>173</v>
      </c>
      <c r="E92" s="5">
        <v>0</v>
      </c>
      <c r="F92" s="8">
        <v>4520</v>
      </c>
      <c r="G92" s="10">
        <f t="shared" si="1"/>
        <v>0</v>
      </c>
      <c r="H92" s="2"/>
    </row>
    <row r="93" spans="1:8" ht="34.5" customHeight="1">
      <c r="A93" s="13" t="s">
        <v>303</v>
      </c>
      <c r="B93" s="16" t="s">
        <v>57</v>
      </c>
      <c r="C93" s="30" t="s">
        <v>157</v>
      </c>
      <c r="D93" s="7" t="s">
        <v>173</v>
      </c>
      <c r="E93" s="5">
        <v>0</v>
      </c>
      <c r="F93" s="8">
        <v>4520</v>
      </c>
      <c r="G93" s="10">
        <f t="shared" si="1"/>
        <v>0</v>
      </c>
      <c r="H93" s="2"/>
    </row>
    <row r="94" spans="1:8" ht="34.5" customHeight="1">
      <c r="A94" s="13" t="s">
        <v>303</v>
      </c>
      <c r="B94" s="16" t="s">
        <v>58</v>
      </c>
      <c r="C94" s="30" t="s">
        <v>158</v>
      </c>
      <c r="D94" s="7" t="s">
        <v>173</v>
      </c>
      <c r="E94" s="5">
        <v>0</v>
      </c>
      <c r="F94" s="8">
        <v>4520</v>
      </c>
      <c r="G94" s="10">
        <f t="shared" si="1"/>
        <v>0</v>
      </c>
      <c r="H94" s="2"/>
    </row>
    <row r="95" spans="1:8" ht="34.5" customHeight="1">
      <c r="A95" s="13" t="s">
        <v>303</v>
      </c>
      <c r="B95" s="16" t="s">
        <v>59</v>
      </c>
      <c r="C95" s="30" t="s">
        <v>159</v>
      </c>
      <c r="D95" s="7" t="s">
        <v>173</v>
      </c>
      <c r="E95" s="5">
        <v>0</v>
      </c>
      <c r="F95" s="8">
        <v>680</v>
      </c>
      <c r="G95" s="10">
        <f t="shared" si="1"/>
        <v>0</v>
      </c>
      <c r="H95" s="2"/>
    </row>
    <row r="96" spans="1:8" ht="34.5" customHeight="1">
      <c r="A96" s="13" t="s">
        <v>303</v>
      </c>
      <c r="B96" s="16" t="s">
        <v>253</v>
      </c>
      <c r="C96" s="30" t="s">
        <v>160</v>
      </c>
      <c r="D96" s="7" t="s">
        <v>173</v>
      </c>
      <c r="E96" s="5">
        <v>0</v>
      </c>
      <c r="F96" s="8">
        <v>850</v>
      </c>
      <c r="G96" s="10">
        <f t="shared" si="1"/>
        <v>0</v>
      </c>
      <c r="H96" s="2"/>
    </row>
    <row r="97" spans="1:8" ht="34.5" customHeight="1">
      <c r="A97" s="13" t="s">
        <v>303</v>
      </c>
      <c r="B97" s="16" t="s">
        <v>60</v>
      </c>
      <c r="C97" s="30" t="s">
        <v>161</v>
      </c>
      <c r="D97" s="7" t="s">
        <v>173</v>
      </c>
      <c r="E97" s="5">
        <v>1</v>
      </c>
      <c r="F97" s="8">
        <v>3705</v>
      </c>
      <c r="G97" s="10">
        <f t="shared" si="1"/>
        <v>3705</v>
      </c>
      <c r="H97" s="2"/>
    </row>
    <row r="98" spans="1:8" ht="34.5" customHeight="1">
      <c r="A98" s="13" t="s">
        <v>303</v>
      </c>
      <c r="B98" s="16" t="s">
        <v>61</v>
      </c>
      <c r="C98" s="30" t="s">
        <v>162</v>
      </c>
      <c r="D98" s="7" t="s">
        <v>173</v>
      </c>
      <c r="E98" s="5">
        <v>2</v>
      </c>
      <c r="F98" s="8">
        <v>2610</v>
      </c>
      <c r="G98" s="10">
        <f t="shared" si="1"/>
        <v>5220</v>
      </c>
      <c r="H98" s="2"/>
    </row>
    <row r="99" spans="1:8" ht="34.5" customHeight="1">
      <c r="A99" s="13" t="s">
        <v>303</v>
      </c>
      <c r="B99" s="16" t="s">
        <v>62</v>
      </c>
      <c r="C99" s="30" t="s">
        <v>163</v>
      </c>
      <c r="D99" s="7" t="s">
        <v>173</v>
      </c>
      <c r="E99" s="5">
        <v>2</v>
      </c>
      <c r="F99" s="8">
        <v>2020</v>
      </c>
      <c r="G99" s="10">
        <f t="shared" si="1"/>
        <v>4040</v>
      </c>
      <c r="H99" s="2"/>
    </row>
    <row r="100" spans="1:8" ht="34.5" customHeight="1">
      <c r="A100" s="13" t="s">
        <v>303</v>
      </c>
      <c r="B100" s="16" t="s">
        <v>63</v>
      </c>
      <c r="C100" s="30" t="s">
        <v>164</v>
      </c>
      <c r="D100" s="7" t="s">
        <v>173</v>
      </c>
      <c r="E100" s="5">
        <v>0</v>
      </c>
      <c r="F100" s="8">
        <v>2020</v>
      </c>
      <c r="G100" s="10">
        <f t="shared" si="1"/>
        <v>0</v>
      </c>
      <c r="H100" s="2"/>
    </row>
    <row r="101" spans="1:8" ht="34.5" customHeight="1">
      <c r="A101" s="13" t="s">
        <v>303</v>
      </c>
      <c r="B101" s="16" t="s">
        <v>64</v>
      </c>
      <c r="C101" s="30" t="s">
        <v>165</v>
      </c>
      <c r="D101" s="7" t="s">
        <v>173</v>
      </c>
      <c r="E101" s="5">
        <v>2</v>
      </c>
      <c r="F101" s="9">
        <v>2020</v>
      </c>
      <c r="G101" s="10">
        <f t="shared" si="1"/>
        <v>4040</v>
      </c>
      <c r="H101" s="2"/>
    </row>
    <row r="102" spans="1:8" ht="34.5" customHeight="1">
      <c r="A102" s="13" t="s">
        <v>303</v>
      </c>
      <c r="B102" s="16" t="s">
        <v>75</v>
      </c>
      <c r="C102" s="30" t="s">
        <v>174</v>
      </c>
      <c r="D102" s="5" t="s">
        <v>219</v>
      </c>
      <c r="E102" s="5">
        <v>0</v>
      </c>
      <c r="F102" s="14">
        <v>273.17</v>
      </c>
      <c r="G102" s="10">
        <f t="shared" si="1"/>
        <v>0</v>
      </c>
    </row>
    <row r="103" spans="1:8" ht="34.5" customHeight="1">
      <c r="A103" s="13" t="s">
        <v>303</v>
      </c>
      <c r="B103" s="16" t="s">
        <v>254</v>
      </c>
      <c r="C103" s="30" t="s">
        <v>175</v>
      </c>
      <c r="D103" s="5" t="s">
        <v>219</v>
      </c>
      <c r="E103" s="5">
        <v>0</v>
      </c>
      <c r="F103" s="14">
        <v>241.9</v>
      </c>
      <c r="G103" s="10">
        <f t="shared" si="1"/>
        <v>0</v>
      </c>
    </row>
    <row r="104" spans="1:8" ht="34.5" customHeight="1">
      <c r="A104" s="13" t="s">
        <v>303</v>
      </c>
      <c r="B104" s="16" t="s">
        <v>255</v>
      </c>
      <c r="C104" s="30" t="s">
        <v>176</v>
      </c>
      <c r="D104" s="5" t="s">
        <v>219</v>
      </c>
      <c r="E104" s="5">
        <v>0</v>
      </c>
      <c r="F104" s="14">
        <v>4.8380000000000001</v>
      </c>
      <c r="G104" s="10">
        <f t="shared" si="1"/>
        <v>0</v>
      </c>
    </row>
    <row r="105" spans="1:8" ht="34.5" customHeight="1">
      <c r="A105" s="13" t="s">
        <v>303</v>
      </c>
      <c r="B105" s="16" t="s">
        <v>256</v>
      </c>
      <c r="C105" s="30" t="s">
        <v>177</v>
      </c>
      <c r="D105" s="5" t="s">
        <v>219</v>
      </c>
      <c r="E105" s="5">
        <v>0</v>
      </c>
      <c r="F105" s="14">
        <v>411.82</v>
      </c>
      <c r="G105" s="10">
        <f t="shared" si="1"/>
        <v>0</v>
      </c>
    </row>
    <row r="106" spans="1:8" ht="34.5" customHeight="1">
      <c r="A106" s="13" t="s">
        <v>303</v>
      </c>
      <c r="B106" s="16" t="s">
        <v>257</v>
      </c>
      <c r="C106" s="30" t="s">
        <v>178</v>
      </c>
      <c r="D106" s="5" t="s">
        <v>219</v>
      </c>
      <c r="E106" s="5">
        <v>82</v>
      </c>
      <c r="F106" s="14">
        <v>660</v>
      </c>
      <c r="G106" s="10">
        <f t="shared" si="1"/>
        <v>54120</v>
      </c>
    </row>
    <row r="107" spans="1:8" ht="34.5" customHeight="1">
      <c r="A107" s="13" t="s">
        <v>303</v>
      </c>
      <c r="B107" s="16" t="s">
        <v>258</v>
      </c>
      <c r="C107" s="30" t="s">
        <v>180</v>
      </c>
      <c r="D107" s="5" t="s">
        <v>219</v>
      </c>
      <c r="E107" s="5">
        <v>29</v>
      </c>
      <c r="F107" s="14">
        <v>595</v>
      </c>
      <c r="G107" s="10">
        <f t="shared" si="1"/>
        <v>17255</v>
      </c>
    </row>
    <row r="108" spans="1:8" ht="34.5" customHeight="1">
      <c r="A108" s="13" t="s">
        <v>303</v>
      </c>
      <c r="B108" s="16" t="s">
        <v>259</v>
      </c>
      <c r="C108" s="30" t="s">
        <v>181</v>
      </c>
      <c r="D108" s="5" t="s">
        <v>220</v>
      </c>
      <c r="E108" s="5">
        <v>100</v>
      </c>
      <c r="F108" s="14">
        <v>88.5</v>
      </c>
      <c r="G108" s="10">
        <f t="shared" si="1"/>
        <v>8850</v>
      </c>
    </row>
    <row r="109" spans="1:8" ht="34.5" customHeight="1">
      <c r="A109" s="13" t="s">
        <v>303</v>
      </c>
      <c r="B109" s="16" t="s">
        <v>260</v>
      </c>
      <c r="C109" s="30" t="s">
        <v>182</v>
      </c>
      <c r="D109" s="5" t="s">
        <v>172</v>
      </c>
      <c r="E109" s="5">
        <v>34</v>
      </c>
      <c r="F109" s="14">
        <v>2200</v>
      </c>
      <c r="G109" s="10">
        <f t="shared" si="1"/>
        <v>74800</v>
      </c>
    </row>
    <row r="110" spans="1:8" ht="34.5" customHeight="1">
      <c r="A110" s="13" t="s">
        <v>303</v>
      </c>
      <c r="B110" s="16" t="s">
        <v>261</v>
      </c>
      <c r="C110" s="30" t="s">
        <v>183</v>
      </c>
      <c r="D110" s="5" t="s">
        <v>172</v>
      </c>
      <c r="E110" s="5">
        <v>47</v>
      </c>
      <c r="F110" s="14">
        <v>2018.15</v>
      </c>
      <c r="G110" s="10">
        <f t="shared" si="1"/>
        <v>94853.05</v>
      </c>
    </row>
    <row r="111" spans="1:8" ht="34.5" customHeight="1">
      <c r="A111" s="13" t="s">
        <v>303</v>
      </c>
      <c r="B111" s="16" t="s">
        <v>262</v>
      </c>
      <c r="C111" s="30" t="s">
        <v>184</v>
      </c>
      <c r="D111" s="5" t="s">
        <v>221</v>
      </c>
      <c r="E111" s="5">
        <v>14</v>
      </c>
      <c r="F111" s="14">
        <v>654.9</v>
      </c>
      <c r="G111" s="10">
        <f t="shared" si="1"/>
        <v>9168.6</v>
      </c>
    </row>
    <row r="112" spans="1:8" ht="34.5" customHeight="1">
      <c r="A112" s="13" t="s">
        <v>303</v>
      </c>
      <c r="B112" s="16" t="s">
        <v>263</v>
      </c>
      <c r="C112" s="30" t="s">
        <v>185</v>
      </c>
      <c r="D112" s="5" t="s">
        <v>221</v>
      </c>
      <c r="E112" s="5">
        <v>0</v>
      </c>
      <c r="F112" s="14">
        <v>1416</v>
      </c>
      <c r="G112" s="10">
        <f t="shared" si="1"/>
        <v>0</v>
      </c>
    </row>
    <row r="113" spans="1:7" ht="34.5" customHeight="1">
      <c r="A113" s="13" t="s">
        <v>303</v>
      </c>
      <c r="B113" s="16" t="s">
        <v>264</v>
      </c>
      <c r="C113" s="30" t="s">
        <v>186</v>
      </c>
      <c r="D113" s="5" t="s">
        <v>220</v>
      </c>
      <c r="E113" s="5">
        <v>73</v>
      </c>
      <c r="F113" s="14">
        <v>147</v>
      </c>
      <c r="G113" s="10">
        <f t="shared" si="1"/>
        <v>10731</v>
      </c>
    </row>
    <row r="114" spans="1:7" ht="34.5" customHeight="1">
      <c r="A114" s="13" t="s">
        <v>303</v>
      </c>
      <c r="B114" s="16" t="s">
        <v>265</v>
      </c>
      <c r="C114" s="30" t="s">
        <v>187</v>
      </c>
      <c r="D114" s="5" t="s">
        <v>219</v>
      </c>
      <c r="E114" s="12">
        <v>6</v>
      </c>
      <c r="F114" s="14">
        <v>5122</v>
      </c>
      <c r="G114" s="10">
        <f t="shared" si="1"/>
        <v>30732</v>
      </c>
    </row>
    <row r="115" spans="1:7" ht="34.5" customHeight="1">
      <c r="A115" s="13" t="s">
        <v>303</v>
      </c>
      <c r="B115" s="16" t="s">
        <v>266</v>
      </c>
      <c r="C115" s="30" t="s">
        <v>188</v>
      </c>
      <c r="D115" s="5" t="s">
        <v>221</v>
      </c>
      <c r="E115" s="5">
        <v>85</v>
      </c>
      <c r="F115" s="14">
        <v>57</v>
      </c>
      <c r="G115" s="10">
        <f t="shared" si="1"/>
        <v>4845</v>
      </c>
    </row>
    <row r="116" spans="1:7" ht="34.5" customHeight="1">
      <c r="A116" s="13" t="s">
        <v>303</v>
      </c>
      <c r="B116" s="16" t="s">
        <v>267</v>
      </c>
      <c r="C116" s="32" t="s">
        <v>189</v>
      </c>
      <c r="D116" s="5" t="s">
        <v>221</v>
      </c>
      <c r="E116" s="5">
        <v>74</v>
      </c>
      <c r="F116" s="14">
        <v>78</v>
      </c>
      <c r="G116" s="10">
        <f t="shared" si="1"/>
        <v>5772</v>
      </c>
    </row>
    <row r="117" spans="1:7" ht="34.5" customHeight="1">
      <c r="A117" s="13" t="s">
        <v>303</v>
      </c>
      <c r="B117" s="16" t="s">
        <v>268</v>
      </c>
      <c r="C117" s="30" t="s">
        <v>190</v>
      </c>
      <c r="D117" s="5" t="s">
        <v>221</v>
      </c>
      <c r="E117" s="5">
        <v>20</v>
      </c>
      <c r="F117" s="15">
        <v>84.95</v>
      </c>
      <c r="G117" s="10">
        <f t="shared" si="1"/>
        <v>1699</v>
      </c>
    </row>
    <row r="118" spans="1:7" ht="34.5" customHeight="1">
      <c r="A118" s="13" t="s">
        <v>303</v>
      </c>
      <c r="B118" s="16" t="s">
        <v>269</v>
      </c>
      <c r="C118" s="30" t="s">
        <v>191</v>
      </c>
      <c r="D118" s="5" t="s">
        <v>221</v>
      </c>
      <c r="E118" s="5">
        <v>83</v>
      </c>
      <c r="F118" s="15">
        <v>84.95</v>
      </c>
      <c r="G118" s="10">
        <f t="shared" si="1"/>
        <v>7050.85</v>
      </c>
    </row>
    <row r="119" spans="1:7" ht="34.5" customHeight="1">
      <c r="A119" s="13" t="s">
        <v>303</v>
      </c>
      <c r="B119" s="16" t="s">
        <v>270</v>
      </c>
      <c r="C119" s="30" t="s">
        <v>192</v>
      </c>
      <c r="D119" s="5" t="s">
        <v>221</v>
      </c>
      <c r="E119" s="5">
        <v>3</v>
      </c>
      <c r="F119" s="15">
        <v>129.80000000000001</v>
      </c>
      <c r="G119" s="10">
        <f t="shared" si="1"/>
        <v>389.40000000000003</v>
      </c>
    </row>
    <row r="120" spans="1:7" ht="34.5" customHeight="1">
      <c r="A120" s="13" t="s">
        <v>303</v>
      </c>
      <c r="B120" s="16" t="s">
        <v>271</v>
      </c>
      <c r="C120" s="30" t="s">
        <v>193</v>
      </c>
      <c r="D120" s="5" t="s">
        <v>169</v>
      </c>
      <c r="E120" s="5">
        <v>176</v>
      </c>
      <c r="F120" s="15">
        <v>277.3</v>
      </c>
      <c r="G120" s="10">
        <f t="shared" si="1"/>
        <v>48804.800000000003</v>
      </c>
    </row>
    <row r="121" spans="1:7" ht="34.5" customHeight="1">
      <c r="A121" s="13" t="s">
        <v>303</v>
      </c>
      <c r="B121" s="16" t="s">
        <v>272</v>
      </c>
      <c r="C121" s="30" t="s">
        <v>194</v>
      </c>
      <c r="D121" s="5" t="s">
        <v>169</v>
      </c>
      <c r="E121" s="5">
        <v>37</v>
      </c>
      <c r="F121" s="15">
        <v>115.05</v>
      </c>
      <c r="G121" s="10">
        <f t="shared" si="1"/>
        <v>4256.8499999999995</v>
      </c>
    </row>
    <row r="122" spans="1:7" ht="34.5" customHeight="1">
      <c r="A122" s="13" t="s">
        <v>303</v>
      </c>
      <c r="B122" s="16" t="s">
        <v>273</v>
      </c>
      <c r="C122" s="33" t="s">
        <v>195</v>
      </c>
      <c r="D122" s="5" t="s">
        <v>222</v>
      </c>
      <c r="E122" s="6">
        <v>1200</v>
      </c>
      <c r="F122" s="14">
        <v>1.78</v>
      </c>
      <c r="G122" s="10">
        <f t="shared" si="1"/>
        <v>2136</v>
      </c>
    </row>
    <row r="123" spans="1:7" ht="34.5" customHeight="1">
      <c r="A123" s="13" t="s">
        <v>303</v>
      </c>
      <c r="B123" s="16" t="s">
        <v>274</v>
      </c>
      <c r="C123" s="32" t="s">
        <v>196</v>
      </c>
      <c r="D123" s="5" t="s">
        <v>222</v>
      </c>
      <c r="E123" s="5">
        <v>24</v>
      </c>
      <c r="F123" s="14">
        <v>135</v>
      </c>
      <c r="G123" s="10">
        <f t="shared" si="1"/>
        <v>3240</v>
      </c>
    </row>
    <row r="124" spans="1:7" ht="34.5" customHeight="1">
      <c r="A124" s="13" t="s">
        <v>303</v>
      </c>
      <c r="B124" s="16" t="s">
        <v>275</v>
      </c>
      <c r="C124" s="33" t="s">
        <v>197</v>
      </c>
      <c r="D124" s="5" t="s">
        <v>222</v>
      </c>
      <c r="E124" s="5">
        <v>19</v>
      </c>
      <c r="F124" s="14">
        <v>472</v>
      </c>
      <c r="G124" s="10">
        <f t="shared" si="1"/>
        <v>8968</v>
      </c>
    </row>
    <row r="125" spans="1:7" ht="34.5" customHeight="1">
      <c r="A125" s="13" t="s">
        <v>303</v>
      </c>
      <c r="B125" s="16" t="s">
        <v>276</v>
      </c>
      <c r="C125" s="33" t="s">
        <v>198</v>
      </c>
      <c r="D125" s="5" t="s">
        <v>221</v>
      </c>
      <c r="E125" s="5">
        <v>9</v>
      </c>
      <c r="F125" s="14">
        <v>696.2</v>
      </c>
      <c r="G125" s="10">
        <f t="shared" si="1"/>
        <v>6265.8</v>
      </c>
    </row>
    <row r="126" spans="1:7" ht="34.5" customHeight="1">
      <c r="A126" s="13" t="s">
        <v>303</v>
      </c>
      <c r="B126" s="16" t="s">
        <v>277</v>
      </c>
      <c r="C126" s="33" t="s">
        <v>230</v>
      </c>
      <c r="D126" s="5" t="s">
        <v>224</v>
      </c>
      <c r="E126" s="5">
        <v>2</v>
      </c>
      <c r="F126" s="14">
        <v>259.60000000000002</v>
      </c>
      <c r="G126" s="10">
        <f t="shared" si="1"/>
        <v>519.20000000000005</v>
      </c>
    </row>
    <row r="127" spans="1:7" ht="34.5" customHeight="1">
      <c r="A127" s="13" t="s">
        <v>303</v>
      </c>
      <c r="B127" s="16" t="s">
        <v>278</v>
      </c>
      <c r="C127" s="33" t="s">
        <v>199</v>
      </c>
      <c r="D127" s="5" t="s">
        <v>224</v>
      </c>
      <c r="E127" s="5">
        <v>20</v>
      </c>
      <c r="F127" s="14">
        <v>109.99</v>
      </c>
      <c r="G127" s="10">
        <f t="shared" si="1"/>
        <v>2199.7999999999997</v>
      </c>
    </row>
    <row r="128" spans="1:7" ht="34.5" customHeight="1">
      <c r="A128" s="13" t="s">
        <v>303</v>
      </c>
      <c r="B128" s="16" t="s">
        <v>279</v>
      </c>
      <c r="C128" s="33" t="s">
        <v>231</v>
      </c>
      <c r="D128" s="5" t="s">
        <v>224</v>
      </c>
      <c r="E128" s="5">
        <v>2</v>
      </c>
      <c r="F128" s="14">
        <v>210</v>
      </c>
      <c r="G128" s="10">
        <f t="shared" si="1"/>
        <v>420</v>
      </c>
    </row>
    <row r="129" spans="1:7" ht="34.5" customHeight="1">
      <c r="A129" s="13" t="s">
        <v>303</v>
      </c>
      <c r="B129" s="16" t="s">
        <v>280</v>
      </c>
      <c r="C129" s="33" t="s">
        <v>200</v>
      </c>
      <c r="D129" s="5" t="s">
        <v>224</v>
      </c>
      <c r="E129" s="5">
        <v>7</v>
      </c>
      <c r="F129" s="14">
        <v>70</v>
      </c>
      <c r="G129" s="10">
        <f t="shared" si="1"/>
        <v>490</v>
      </c>
    </row>
    <row r="130" spans="1:7" ht="34.5" customHeight="1">
      <c r="A130" s="13" t="s">
        <v>303</v>
      </c>
      <c r="B130" s="16" t="s">
        <v>281</v>
      </c>
      <c r="C130" s="33" t="s">
        <v>201</v>
      </c>
      <c r="D130" s="5" t="s">
        <v>224</v>
      </c>
      <c r="E130" s="5">
        <v>57</v>
      </c>
      <c r="F130" s="14">
        <v>141.4</v>
      </c>
      <c r="G130" s="10">
        <f t="shared" si="1"/>
        <v>8059.8</v>
      </c>
    </row>
    <row r="131" spans="1:7" ht="34.5" customHeight="1">
      <c r="A131" s="13" t="s">
        <v>303</v>
      </c>
      <c r="B131" s="16" t="s">
        <v>282</v>
      </c>
      <c r="C131" s="32" t="s">
        <v>202</v>
      </c>
      <c r="D131" s="5" t="s">
        <v>224</v>
      </c>
      <c r="E131" s="5">
        <v>15</v>
      </c>
      <c r="F131" s="14">
        <v>143.01</v>
      </c>
      <c r="G131" s="10">
        <f t="shared" si="1"/>
        <v>2145.1499999999996</v>
      </c>
    </row>
    <row r="132" spans="1:7" ht="34.5" customHeight="1">
      <c r="A132" s="13" t="s">
        <v>303</v>
      </c>
      <c r="B132" s="16" t="s">
        <v>283</v>
      </c>
      <c r="C132" s="32" t="s">
        <v>203</v>
      </c>
      <c r="D132" s="5" t="s">
        <v>224</v>
      </c>
      <c r="E132" s="5">
        <v>0</v>
      </c>
      <c r="F132" s="14">
        <v>115.64</v>
      </c>
      <c r="G132" s="10">
        <f t="shared" si="1"/>
        <v>0</v>
      </c>
    </row>
    <row r="133" spans="1:7" ht="34.5" customHeight="1">
      <c r="A133" s="13" t="s">
        <v>303</v>
      </c>
      <c r="B133" s="16" t="s">
        <v>284</v>
      </c>
      <c r="C133" s="32" t="s">
        <v>204</v>
      </c>
      <c r="D133" s="5" t="s">
        <v>224</v>
      </c>
      <c r="E133" s="5">
        <v>1</v>
      </c>
      <c r="F133" s="14">
        <v>566.4</v>
      </c>
      <c r="G133" s="10">
        <f t="shared" si="1"/>
        <v>566.4</v>
      </c>
    </row>
    <row r="134" spans="1:7" ht="34.5" customHeight="1">
      <c r="A134" s="13" t="s">
        <v>303</v>
      </c>
      <c r="B134" s="16" t="s">
        <v>285</v>
      </c>
      <c r="C134" s="32" t="s">
        <v>205</v>
      </c>
      <c r="D134" s="5" t="s">
        <v>224</v>
      </c>
      <c r="E134" s="5">
        <v>2</v>
      </c>
      <c r="F134" s="14">
        <v>259.60000000000002</v>
      </c>
      <c r="G134" s="10">
        <f t="shared" si="1"/>
        <v>519.20000000000005</v>
      </c>
    </row>
    <row r="135" spans="1:7" ht="34.5" customHeight="1">
      <c r="A135" s="13" t="s">
        <v>303</v>
      </c>
      <c r="B135" s="16" t="s">
        <v>286</v>
      </c>
      <c r="C135" s="33" t="s">
        <v>206</v>
      </c>
      <c r="D135" s="5" t="s">
        <v>226</v>
      </c>
      <c r="E135" s="5">
        <v>1</v>
      </c>
      <c r="F135" s="14">
        <v>994.07</v>
      </c>
      <c r="G135" s="10">
        <f t="shared" ref="G135:G148" si="2">E135*F135</f>
        <v>994.07</v>
      </c>
    </row>
    <row r="136" spans="1:7" ht="34.5" customHeight="1">
      <c r="A136" s="13" t="s">
        <v>303</v>
      </c>
      <c r="B136" s="16" t="s">
        <v>287</v>
      </c>
      <c r="C136" s="33" t="s">
        <v>207</v>
      </c>
      <c r="D136" s="5" t="s">
        <v>219</v>
      </c>
      <c r="E136" s="5">
        <v>34</v>
      </c>
      <c r="F136" s="14">
        <v>174</v>
      </c>
      <c r="G136" s="10">
        <f t="shared" si="2"/>
        <v>5916</v>
      </c>
    </row>
    <row r="137" spans="1:7" ht="34.5" customHeight="1">
      <c r="A137" s="13" t="s">
        <v>303</v>
      </c>
      <c r="B137" s="16" t="s">
        <v>288</v>
      </c>
      <c r="C137" s="33" t="s">
        <v>208</v>
      </c>
      <c r="D137" s="5" t="s">
        <v>224</v>
      </c>
      <c r="E137" s="5">
        <v>58</v>
      </c>
      <c r="F137" s="14">
        <v>18</v>
      </c>
      <c r="G137" s="10">
        <f t="shared" si="2"/>
        <v>1044</v>
      </c>
    </row>
    <row r="138" spans="1:7" ht="34.5" customHeight="1">
      <c r="A138" s="13" t="s">
        <v>303</v>
      </c>
      <c r="B138" s="16" t="s">
        <v>289</v>
      </c>
      <c r="C138" s="33" t="s">
        <v>209</v>
      </c>
      <c r="D138" s="5" t="s">
        <v>221</v>
      </c>
      <c r="E138" s="5">
        <v>3</v>
      </c>
      <c r="F138" s="14">
        <v>454.3</v>
      </c>
      <c r="G138" s="10">
        <f t="shared" si="2"/>
        <v>1362.9</v>
      </c>
    </row>
    <row r="139" spans="1:7" ht="34.5" customHeight="1">
      <c r="A139" s="13" t="s">
        <v>303</v>
      </c>
      <c r="B139" s="16" t="s">
        <v>290</v>
      </c>
      <c r="C139" s="33" t="s">
        <v>210</v>
      </c>
      <c r="D139" s="5" t="s">
        <v>224</v>
      </c>
      <c r="E139" s="5">
        <v>30</v>
      </c>
      <c r="F139" s="14">
        <v>41.3</v>
      </c>
      <c r="G139" s="10">
        <f t="shared" si="2"/>
        <v>1239</v>
      </c>
    </row>
    <row r="140" spans="1:7" ht="34.5" customHeight="1">
      <c r="A140" s="13" t="s">
        <v>303</v>
      </c>
      <c r="B140" s="16" t="s">
        <v>291</v>
      </c>
      <c r="C140" s="30" t="s">
        <v>211</v>
      </c>
      <c r="D140" s="5" t="s">
        <v>227</v>
      </c>
      <c r="E140" s="5">
        <v>2</v>
      </c>
      <c r="F140" s="14">
        <v>376.87</v>
      </c>
      <c r="G140" s="10">
        <f t="shared" si="2"/>
        <v>753.74</v>
      </c>
    </row>
    <row r="141" spans="1:7" ht="34.5" customHeight="1">
      <c r="A141" s="13" t="s">
        <v>303</v>
      </c>
      <c r="B141" s="16" t="s">
        <v>292</v>
      </c>
      <c r="C141" s="30" t="s">
        <v>212</v>
      </c>
      <c r="D141" s="5" t="s">
        <v>227</v>
      </c>
      <c r="E141" s="5">
        <v>5</v>
      </c>
      <c r="F141" s="14">
        <v>400</v>
      </c>
      <c r="G141" s="10">
        <f t="shared" si="2"/>
        <v>2000</v>
      </c>
    </row>
    <row r="142" spans="1:7" ht="34.5" customHeight="1">
      <c r="A142" s="13" t="s">
        <v>303</v>
      </c>
      <c r="B142" s="16" t="s">
        <v>293</v>
      </c>
      <c r="C142" s="33" t="s">
        <v>213</v>
      </c>
      <c r="D142" s="5" t="s">
        <v>228</v>
      </c>
      <c r="E142" s="5">
        <v>39</v>
      </c>
      <c r="F142" s="14">
        <v>529</v>
      </c>
      <c r="G142" s="10">
        <f t="shared" si="2"/>
        <v>20631</v>
      </c>
    </row>
    <row r="143" spans="1:7" ht="34.5" customHeight="1">
      <c r="A143" s="13" t="s">
        <v>303</v>
      </c>
      <c r="B143" s="16" t="s">
        <v>294</v>
      </c>
      <c r="C143" s="33" t="s">
        <v>214</v>
      </c>
      <c r="D143" s="5" t="s">
        <v>229</v>
      </c>
      <c r="E143" s="5">
        <v>0</v>
      </c>
      <c r="F143" s="14">
        <v>377.6</v>
      </c>
      <c r="G143" s="10">
        <f t="shared" si="2"/>
        <v>0</v>
      </c>
    </row>
    <row r="144" spans="1:7" ht="34.5" customHeight="1">
      <c r="A144" s="13" t="s">
        <v>303</v>
      </c>
      <c r="B144" s="16" t="s">
        <v>295</v>
      </c>
      <c r="C144" s="33" t="s">
        <v>215</v>
      </c>
      <c r="D144" s="5" t="s">
        <v>229</v>
      </c>
      <c r="E144" s="5">
        <v>1</v>
      </c>
      <c r="F144" s="14">
        <v>83.78</v>
      </c>
      <c r="G144" s="10">
        <f t="shared" si="2"/>
        <v>83.78</v>
      </c>
    </row>
    <row r="145" spans="1:7" ht="34.5" customHeight="1">
      <c r="A145" s="13" t="s">
        <v>303</v>
      </c>
      <c r="B145" s="16" t="s">
        <v>296</v>
      </c>
      <c r="C145" s="33" t="s">
        <v>232</v>
      </c>
      <c r="D145" s="5" t="s">
        <v>219</v>
      </c>
      <c r="E145" s="5">
        <v>2</v>
      </c>
      <c r="F145" s="14">
        <v>1316.88</v>
      </c>
      <c r="G145" s="10">
        <f t="shared" si="2"/>
        <v>2633.76</v>
      </c>
    </row>
    <row r="146" spans="1:7" ht="34.5" customHeight="1">
      <c r="A146" s="13" t="s">
        <v>303</v>
      </c>
      <c r="B146" s="16" t="s">
        <v>297</v>
      </c>
      <c r="C146" s="33" t="s">
        <v>216</v>
      </c>
      <c r="D146" s="5" t="s">
        <v>229</v>
      </c>
      <c r="E146" s="5">
        <v>4</v>
      </c>
      <c r="F146" s="14">
        <v>920</v>
      </c>
      <c r="G146" s="10">
        <f t="shared" si="2"/>
        <v>3680</v>
      </c>
    </row>
    <row r="147" spans="1:7" ht="34.5" customHeight="1">
      <c r="A147" s="13" t="s">
        <v>303</v>
      </c>
      <c r="B147" s="16" t="s">
        <v>298</v>
      </c>
      <c r="C147" s="33" t="s">
        <v>217</v>
      </c>
      <c r="D147" s="5" t="s">
        <v>229</v>
      </c>
      <c r="E147" s="5">
        <v>11</v>
      </c>
      <c r="F147" s="14">
        <v>89.5</v>
      </c>
      <c r="G147" s="10">
        <f t="shared" si="2"/>
        <v>984.5</v>
      </c>
    </row>
    <row r="148" spans="1:7" ht="34.5" customHeight="1">
      <c r="A148" s="13" t="s">
        <v>303</v>
      </c>
      <c r="B148" s="16" t="s">
        <v>299</v>
      </c>
      <c r="C148" s="32" t="s">
        <v>218</v>
      </c>
      <c r="D148" s="5" t="s">
        <v>229</v>
      </c>
      <c r="E148" s="5">
        <v>45</v>
      </c>
      <c r="F148" s="14">
        <v>13.94</v>
      </c>
      <c r="G148" s="10">
        <f t="shared" si="2"/>
        <v>627.29999999999995</v>
      </c>
    </row>
    <row r="149" spans="1:7" ht="34.5" customHeight="1">
      <c r="A149" s="17"/>
      <c r="B149" s="17"/>
      <c r="C149" s="18" t="s">
        <v>302</v>
      </c>
      <c r="D149" s="19"/>
      <c r="E149" s="19"/>
      <c r="F149" s="19"/>
      <c r="G149" s="20">
        <f>SUM(G7:G148)</f>
        <v>754174.01220000011</v>
      </c>
    </row>
    <row r="150" spans="1:7" ht="34.5" customHeight="1">
      <c r="A150" s="29" t="s">
        <v>300</v>
      </c>
      <c r="B150" s="29"/>
    </row>
    <row r="151" spans="1:7" ht="34.5" customHeight="1">
      <c r="A151" s="28" t="s">
        <v>301</v>
      </c>
      <c r="B151" s="28"/>
      <c r="C151" s="28"/>
    </row>
  </sheetData>
  <autoFilter ref="A6:G151" xr:uid="{8235E335-0A67-4806-9DBE-3B4C29CFAD56}"/>
  <mergeCells count="6">
    <mergeCell ref="B2:F2"/>
    <mergeCell ref="B3:F3"/>
    <mergeCell ref="B4:F4"/>
    <mergeCell ref="A5:H5"/>
    <mergeCell ref="A151:C151"/>
    <mergeCell ref="A150:B150"/>
  </mergeCells>
  <phoneticPr fontId="15" type="noConversion"/>
  <conditionalFormatting sqref="B7:B148">
    <cfRule type="duplicateValues" dxfId="0" priority="3"/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Julissa Salazar</dc:creator>
  <cp:lastModifiedBy>Eduardo Misael Brito morillo</cp:lastModifiedBy>
  <cp:lastPrinted>2024-10-08T18:22:05Z</cp:lastPrinted>
  <dcterms:created xsi:type="dcterms:W3CDTF">2024-01-16T17:53:46Z</dcterms:created>
  <dcterms:modified xsi:type="dcterms:W3CDTF">2024-10-08T18:22:30Z</dcterms:modified>
</cp:coreProperties>
</file>