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AGOSTO\"/>
    </mc:Choice>
  </mc:AlternateContent>
  <xr:revisionPtr revIDLastSave="0" documentId="13_ncr:1_{54A72B9C-C79A-4BF3-8ED4-E5D7B1EBF5B3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agosto" sheetId="6" r:id="rId1"/>
  </sheets>
  <definedNames>
    <definedName name="_xlnm._FilterDatabase" localSheetId="0" hidden="1">agosto!$A$8:$H$27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6" l="1"/>
  <c r="G20" i="6"/>
  <c r="G19" i="6"/>
  <c r="G21" i="6"/>
  <c r="G17" i="6"/>
  <c r="G11" i="6"/>
  <c r="G10" i="6"/>
  <c r="G15" i="6"/>
  <c r="G14" i="6"/>
  <c r="G24" i="6"/>
  <c r="G16" i="6"/>
  <c r="G22" i="6"/>
  <c r="G18" i="6"/>
  <c r="G12" i="6"/>
  <c r="G23" i="6"/>
  <c r="G13" i="6"/>
  <c r="G25" i="6"/>
  <c r="G26" i="6"/>
  <c r="G9" i="6"/>
  <c r="G27" i="6" s="1"/>
</calcChain>
</file>

<file path=xl/sharedStrings.xml><?xml version="1.0" encoding="utf-8"?>
<sst xmlns="http://schemas.openxmlformats.org/spreadsheetml/2006/main" count="88" uniqueCount="65">
  <si>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</si>
  <si>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</si>
  <si>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</si>
  <si>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</si>
  <si>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</si>
  <si>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</si>
  <si>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</si>
  <si>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</si>
  <si>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</si>
  <si>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</si>
  <si>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</si>
  <si>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</si>
  <si>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</si>
  <si>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</si>
  <si>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</si>
  <si>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</si>
  <si>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</si>
  <si>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</si>
  <si>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Encargado Depto Adm. y Financiero</t>
  </si>
  <si>
    <t>EDEESTE</t>
  </si>
  <si>
    <t>Ingemega, SRL</t>
  </si>
  <si>
    <t>Reparación de la manejadora de aire</t>
  </si>
  <si>
    <t>B1500000233</t>
  </si>
  <si>
    <t>Pendiente</t>
  </si>
  <si>
    <t>ALL Office Solutions TS, SRL</t>
  </si>
  <si>
    <t>Servicio de alquiler de fotocopiadoras multifuncionales</t>
  </si>
  <si>
    <t>B1500002826</t>
  </si>
  <si>
    <t>Serviico de diseñadpr paa crear linea editorial</t>
  </si>
  <si>
    <t>B1500000004</t>
  </si>
  <si>
    <t xml:space="preserve">Servicio de reparación de dos manejadoras de aire </t>
  </si>
  <si>
    <t>B1500000005</t>
  </si>
  <si>
    <t>Ezequiel Martinez Peña</t>
  </si>
  <si>
    <t>ELECTR Mecánicos Espinal JR, SRL</t>
  </si>
  <si>
    <t>RELACIÓN DE FACTURAS PENDIENTES DE PAGO AL 31/08/2025</t>
  </si>
  <si>
    <t>E450000001520</t>
  </si>
  <si>
    <t xml:space="preserve">E450000001526 </t>
  </si>
  <si>
    <t>Servicio de suministro energia eléctrica</t>
  </si>
  <si>
    <t xml:space="preserve">E450000043479 </t>
  </si>
  <si>
    <t>Khalicco Investments SRL</t>
  </si>
  <si>
    <t xml:space="preserve">Compra materiales eléctricos para uso en Auditorio de la institución </t>
  </si>
  <si>
    <t>B1500001496</t>
  </si>
  <si>
    <t>Servipartes Aurora, SRL</t>
  </si>
  <si>
    <t>Reparación Ford Explorer de esta institución</t>
  </si>
  <si>
    <t>B1500001607</t>
  </si>
  <si>
    <t>B1500000073</t>
  </si>
  <si>
    <t>Renovación licencia ARMARC por un año</t>
  </si>
  <si>
    <t>Bibliomarketing</t>
  </si>
  <si>
    <t>B1500002933</t>
  </si>
  <si>
    <t>B1500002868</t>
  </si>
  <si>
    <t>Sigma Petroleum Corp SAS</t>
  </si>
  <si>
    <t>Compra tickets prepagados de combustible</t>
  </si>
  <si>
    <t>E450000003522</t>
  </si>
  <si>
    <t>Compra de insumos (café, azúcar, agua y chocolate) para uso inst.</t>
  </si>
  <si>
    <t>B1500000207</t>
  </si>
  <si>
    <t>Servisolutions ND SRL</t>
  </si>
  <si>
    <t>Reparación e instalación de bombas</t>
  </si>
  <si>
    <t>B1500000006</t>
  </si>
  <si>
    <t>Suministros Guipal SRL</t>
  </si>
  <si>
    <t>Adquisición materiales de limpieza para uso de la institución</t>
  </si>
  <si>
    <t>B1500001555</t>
  </si>
  <si>
    <t>Grupo Ventura &amp; Pérez Solutions</t>
  </si>
  <si>
    <t>B1500000068</t>
  </si>
  <si>
    <t>IDEMESA</t>
  </si>
  <si>
    <t>Adquisición medicamentos para dispensario de la institución</t>
  </si>
  <si>
    <t>B1500001614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</si>
</sst>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164" fontId="4" fillId="0" borderId="1" xfId="0" applyNumberFormat="1" applyFont="1" applyBorder="1"/>
    <xf numFmtId="43" fontId="4" fillId="0" borderId="1" xfId="1" applyFont="1" applyBorder="1" applyAlignment="1">
      <alignment horizontal="right"/>
    </xf>
    <xf numFmtId="0" fontId="4" fillId="2" borderId="1" xfId="0" applyFont="1" applyFill="1" applyBorder="1"/>
    <xf numFmtId="43" fontId="6" fillId="0" borderId="1" xfId="1" applyFont="1" applyBorder="1"/>
    <xf numFmtId="43" fontId="6" fillId="0" borderId="0" xfId="1" applyFont="1" applyBorder="1"/>
    <xf numFmtId="43" fontId="4" fillId="0" borderId="0" xfId="1" applyFont="1" applyAlignment="1"/>
    <xf numFmtId="43" fontId="7" fillId="0" borderId="0" xfId="1" applyFont="1" applyAlignment="1"/>
    <xf numFmtId="164" fontId="4" fillId="0" borderId="0" xfId="0" applyNumberFormat="1" applyFont="1"/>
    <xf numFmtId="43" fontId="7" fillId="0" borderId="0" xfId="1" applyFont="1"/>
    <xf numFmtId="43" fontId="4" fillId="0" borderId="0" xfId="1" applyFont="1"/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142241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400049</xdr:colOff>
      <xdr:row>0</xdr:row>
      <xdr:rowOff>0</xdr:rowOff>
    </xdr:from>
    <xdr:to>
      <xdr:col>8</xdr:col>
      <xdr:colOff>28574</xdr:colOff>
      <xdr:row>5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996314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5"/>
  <sheetViews>
    <sheetView tabSelected="1" workbookViewId="0">
      <selection activeCell="D26" sqref="D26"/>
    </sheetView>
  </sheetViews>
  <sheetFormatPr baseColWidth="10" defaultRowHeight="15" x14ac:dyDescent="0.25"/>
  <cols>
    <col min="1" max="1" width="4.140625" style="1" bestFit="1" customWidth="1"/>
    <col min="2" max="2" width="40.85546875" style="2" customWidth="1"/>
    <col min="3" max="3" width="63.85546875" style="17" customWidth="1"/>
    <col min="4" max="4" width="17" style="2" customWidth="1"/>
    <col min="5" max="5" width="15.42578125" style="1" bestFit="1" customWidth="1"/>
    <col min="6" max="6" width="15.7109375" style="19" customWidth="1"/>
    <col min="7" max="7" width="15.42578125" style="19" customWidth="1"/>
    <col min="8" max="8" width="16" style="1" customWidth="1"/>
    <col min="9" max="16384" width="11.42578125" style="2"/>
  </cols>
  <sheetData>
    <row r="2" spans="1:8" ht="19.5" x14ac:dyDescent="0.35">
      <c r="B2" s="27" t="s">
        <v>0</v>
      </c>
      <c r="C2" s="27"/>
      <c r="D2" s="27"/>
      <c r="E2" s="27"/>
      <c r="F2" s="27"/>
      <c r="G2" s="27"/>
      <c r="H2" s="27"/>
    </row>
    <row r="3" spans="1:8" ht="19.5" x14ac:dyDescent="0.35">
      <c r="B3" s="27" t="s">
        <v>1</v>
      </c>
      <c r="C3" s="27"/>
      <c r="D3" s="27"/>
      <c r="E3" s="27"/>
      <c r="F3" s="27"/>
      <c r="G3" s="27"/>
      <c r="H3" s="27"/>
    </row>
    <row r="5" spans="1:8" x14ac:dyDescent="0.25">
      <c r="A5" s="30" t="s">
        <v>33</v>
      </c>
      <c r="B5" s="30"/>
      <c r="C5" s="30"/>
      <c r="D5" s="30"/>
      <c r="E5" s="30"/>
      <c r="F5" s="30"/>
      <c r="G5" s="30"/>
      <c r="H5" s="30"/>
    </row>
    <row r="7" spans="1:8" x14ac:dyDescent="0.25">
      <c r="B7" s="1"/>
      <c r="C7" s="3"/>
      <c r="D7" s="1"/>
      <c r="F7" s="4"/>
      <c r="G7" s="4"/>
    </row>
    <row r="8" spans="1:8" s="24" customFormat="1" ht="30" x14ac:dyDescent="0.25">
      <c r="A8" s="21" t="s">
        <v>8</v>
      </c>
      <c r="B8" s="21" t="s">
        <v>9</v>
      </c>
      <c r="C8" s="21" t="s">
        <v>2</v>
      </c>
      <c r="D8" s="21" t="s">
        <v>10</v>
      </c>
      <c r="E8" s="22" t="s">
        <v>11</v>
      </c>
      <c r="F8" s="23" t="s">
        <v>12</v>
      </c>
      <c r="G8" s="23" t="s">
        <v>13</v>
      </c>
      <c r="H8" s="21" t="s">
        <v>3</v>
      </c>
    </row>
    <row r="9" spans="1:8" x14ac:dyDescent="0.25">
      <c r="A9" s="5">
        <v>1</v>
      </c>
      <c r="B9" s="6" t="s">
        <v>20</v>
      </c>
      <c r="C9" s="10" t="s">
        <v>21</v>
      </c>
      <c r="D9" s="6" t="s">
        <v>22</v>
      </c>
      <c r="E9" s="7">
        <v>45748</v>
      </c>
      <c r="F9" s="11">
        <v>265500</v>
      </c>
      <c r="G9" s="9">
        <f>+F9</f>
        <v>265500</v>
      </c>
      <c r="H9" s="5" t="s">
        <v>14</v>
      </c>
    </row>
    <row r="10" spans="1:8" x14ac:dyDescent="0.25">
      <c r="A10" s="5">
        <v>2</v>
      </c>
      <c r="B10" s="6" t="s">
        <v>24</v>
      </c>
      <c r="C10" s="10" t="s">
        <v>25</v>
      </c>
      <c r="D10" s="6" t="s">
        <v>26</v>
      </c>
      <c r="E10" s="7">
        <v>45812</v>
      </c>
      <c r="F10" s="11">
        <v>29166.66</v>
      </c>
      <c r="G10" s="9">
        <f>+F10</f>
        <v>29166.66</v>
      </c>
      <c r="H10" s="5" t="s">
        <v>23</v>
      </c>
    </row>
    <row r="11" spans="1:8" x14ac:dyDescent="0.25">
      <c r="A11" s="5">
        <v>3</v>
      </c>
      <c r="B11" s="6" t="s">
        <v>24</v>
      </c>
      <c r="C11" s="10" t="s">
        <v>25</v>
      </c>
      <c r="D11" s="6" t="s">
        <v>48</v>
      </c>
      <c r="E11" s="7">
        <v>45842</v>
      </c>
      <c r="F11" s="11">
        <v>29166.66</v>
      </c>
      <c r="G11" s="9">
        <f>+F11</f>
        <v>29166.66</v>
      </c>
      <c r="H11" s="5" t="s">
        <v>23</v>
      </c>
    </row>
    <row r="12" spans="1:8" x14ac:dyDescent="0.25">
      <c r="A12" s="5">
        <v>4</v>
      </c>
      <c r="B12" s="6" t="s">
        <v>32</v>
      </c>
      <c r="C12" s="10" t="s">
        <v>29</v>
      </c>
      <c r="D12" s="6" t="s">
        <v>30</v>
      </c>
      <c r="E12" s="7">
        <v>45847</v>
      </c>
      <c r="F12" s="11">
        <v>388220</v>
      </c>
      <c r="G12" s="9">
        <f>+F12</f>
        <v>388220</v>
      </c>
      <c r="H12" s="5" t="s">
        <v>23</v>
      </c>
    </row>
    <row r="13" spans="1:8" x14ac:dyDescent="0.25">
      <c r="A13" s="5">
        <v>5</v>
      </c>
      <c r="B13" s="6" t="s">
        <v>31</v>
      </c>
      <c r="C13" s="10" t="s">
        <v>27</v>
      </c>
      <c r="D13" s="6" t="s">
        <v>28</v>
      </c>
      <c r="E13" s="7">
        <v>45861</v>
      </c>
      <c r="F13" s="11">
        <v>59000</v>
      </c>
      <c r="G13" s="9">
        <f>+F13</f>
        <v>59000</v>
      </c>
      <c r="H13" s="5" t="s">
        <v>14</v>
      </c>
    </row>
    <row r="14" spans="1:8" x14ac:dyDescent="0.25">
      <c r="A14" s="5">
        <v>6</v>
      </c>
      <c r="B14" s="12" t="s">
        <v>49</v>
      </c>
      <c r="C14" s="12" t="s">
        <v>50</v>
      </c>
      <c r="D14" s="10" t="s">
        <v>51</v>
      </c>
      <c r="E14" s="7">
        <v>45876</v>
      </c>
      <c r="F14" s="11">
        <v>350000</v>
      </c>
      <c r="G14" s="11">
        <f>+F14</f>
        <v>350000</v>
      </c>
      <c r="H14" s="8" t="s">
        <v>23</v>
      </c>
    </row>
    <row r="15" spans="1:8" x14ac:dyDescent="0.25">
      <c r="A15" s="5">
        <v>7</v>
      </c>
      <c r="B15" s="12" t="s">
        <v>62</v>
      </c>
      <c r="C15" s="12" t="s">
        <v>63</v>
      </c>
      <c r="D15" s="10" t="s">
        <v>64</v>
      </c>
      <c r="E15" s="7">
        <v>45880</v>
      </c>
      <c r="F15" s="11">
        <v>18864.990000000002</v>
      </c>
      <c r="G15" s="11">
        <f>+F15</f>
        <v>18864.990000000002</v>
      </c>
      <c r="H15" s="8" t="s">
        <v>14</v>
      </c>
    </row>
    <row r="16" spans="1:8" x14ac:dyDescent="0.25">
      <c r="A16" s="5">
        <v>8</v>
      </c>
      <c r="B16" s="12" t="s">
        <v>41</v>
      </c>
      <c r="C16" s="6" t="s">
        <v>42</v>
      </c>
      <c r="D16" s="10" t="s">
        <v>43</v>
      </c>
      <c r="E16" s="7">
        <v>45881</v>
      </c>
      <c r="F16" s="11">
        <v>102896</v>
      </c>
      <c r="G16" s="11">
        <f>+F16</f>
        <v>102896</v>
      </c>
      <c r="H16" s="8" t="s">
        <v>23</v>
      </c>
    </row>
    <row r="17" spans="1:8" x14ac:dyDescent="0.25">
      <c r="A17" s="5">
        <v>9</v>
      </c>
      <c r="B17" s="12" t="s">
        <v>54</v>
      </c>
      <c r="C17" s="12" t="s">
        <v>52</v>
      </c>
      <c r="D17" s="10" t="s">
        <v>53</v>
      </c>
      <c r="E17" s="7">
        <v>45883</v>
      </c>
      <c r="F17" s="11">
        <v>625532.6</v>
      </c>
      <c r="G17" s="11">
        <f>+F17</f>
        <v>625532.6</v>
      </c>
      <c r="H17" s="8" t="s">
        <v>23</v>
      </c>
    </row>
    <row r="18" spans="1:8" x14ac:dyDescent="0.25">
      <c r="A18" s="5">
        <v>10</v>
      </c>
      <c r="B18" s="12" t="s">
        <v>19</v>
      </c>
      <c r="C18" s="6" t="s">
        <v>36</v>
      </c>
      <c r="D18" s="10" t="s">
        <v>37</v>
      </c>
      <c r="E18" s="7">
        <v>45887</v>
      </c>
      <c r="F18" s="11">
        <v>2175340.1800000002</v>
      </c>
      <c r="G18" s="11">
        <f>+F18</f>
        <v>2175340.1800000002</v>
      </c>
      <c r="H18" s="5" t="s">
        <v>14</v>
      </c>
    </row>
    <row r="19" spans="1:8" x14ac:dyDescent="0.25">
      <c r="A19" s="5">
        <v>11</v>
      </c>
      <c r="B19" s="12" t="s">
        <v>57</v>
      </c>
      <c r="C19" s="12" t="s">
        <v>58</v>
      </c>
      <c r="D19" s="10" t="s">
        <v>59</v>
      </c>
      <c r="E19" s="7">
        <v>45887</v>
      </c>
      <c r="F19" s="11">
        <v>252849.07</v>
      </c>
      <c r="G19" s="11">
        <f>+F19</f>
        <v>252849.07</v>
      </c>
      <c r="H19" s="8" t="s">
        <v>23</v>
      </c>
    </row>
    <row r="20" spans="1:8" x14ac:dyDescent="0.25">
      <c r="A20" s="5">
        <v>12</v>
      </c>
      <c r="B20" s="12" t="s">
        <v>60</v>
      </c>
      <c r="C20" s="12" t="s">
        <v>58</v>
      </c>
      <c r="D20" s="10" t="s">
        <v>61</v>
      </c>
      <c r="E20" s="7">
        <v>45887</v>
      </c>
      <c r="F20" s="11">
        <v>57973.4</v>
      </c>
      <c r="G20" s="11">
        <f>+F20</f>
        <v>57973.4</v>
      </c>
      <c r="H20" s="8" t="s">
        <v>23</v>
      </c>
    </row>
    <row r="21" spans="1:8" x14ac:dyDescent="0.25">
      <c r="A21" s="5">
        <v>13</v>
      </c>
      <c r="B21" s="6" t="s">
        <v>32</v>
      </c>
      <c r="C21" s="10" t="s">
        <v>55</v>
      </c>
      <c r="D21" s="6" t="s">
        <v>56</v>
      </c>
      <c r="E21" s="7">
        <v>45888</v>
      </c>
      <c r="F21" s="11">
        <v>247800</v>
      </c>
      <c r="G21" s="9">
        <f>+F21</f>
        <v>247800</v>
      </c>
      <c r="H21" s="5" t="s">
        <v>23</v>
      </c>
    </row>
    <row r="22" spans="1:8" x14ac:dyDescent="0.25">
      <c r="A22" s="5">
        <v>14</v>
      </c>
      <c r="B22" s="12" t="s">
        <v>38</v>
      </c>
      <c r="C22" s="6" t="s">
        <v>39</v>
      </c>
      <c r="D22" s="10" t="s">
        <v>40</v>
      </c>
      <c r="E22" s="7">
        <v>45890</v>
      </c>
      <c r="F22" s="11">
        <v>60303.22</v>
      </c>
      <c r="G22" s="11">
        <f>+F22</f>
        <v>60303.22</v>
      </c>
      <c r="H22" s="8" t="s">
        <v>23</v>
      </c>
    </row>
    <row r="23" spans="1:8" x14ac:dyDescent="0.25">
      <c r="A23" s="5">
        <v>15</v>
      </c>
      <c r="B23" s="6" t="s">
        <v>24</v>
      </c>
      <c r="C23" s="10" t="s">
        <v>25</v>
      </c>
      <c r="D23" s="6" t="s">
        <v>47</v>
      </c>
      <c r="E23" s="7">
        <v>45891</v>
      </c>
      <c r="F23" s="11">
        <v>29166.66</v>
      </c>
      <c r="G23" s="9">
        <f>+F23</f>
        <v>29166.66</v>
      </c>
      <c r="H23" s="5" t="s">
        <v>23</v>
      </c>
    </row>
    <row r="24" spans="1:8" x14ac:dyDescent="0.25">
      <c r="A24" s="5">
        <v>16</v>
      </c>
      <c r="B24" s="12" t="s">
        <v>46</v>
      </c>
      <c r="C24" s="6" t="s">
        <v>45</v>
      </c>
      <c r="D24" s="10" t="s">
        <v>44</v>
      </c>
      <c r="E24" s="7">
        <v>45894</v>
      </c>
      <c r="F24" s="11">
        <v>151791</v>
      </c>
      <c r="G24" s="11">
        <f>+F24</f>
        <v>151791</v>
      </c>
      <c r="H24" s="8" t="s">
        <v>23</v>
      </c>
    </row>
    <row r="25" spans="1:8" x14ac:dyDescent="0.25">
      <c r="A25" s="5">
        <v>17</v>
      </c>
      <c r="B25" s="12" t="s">
        <v>15</v>
      </c>
      <c r="C25" s="10" t="s">
        <v>16</v>
      </c>
      <c r="D25" s="6" t="s">
        <v>34</v>
      </c>
      <c r="E25" s="7">
        <v>45895</v>
      </c>
      <c r="F25" s="11">
        <v>47570.95</v>
      </c>
      <c r="G25" s="9">
        <f>+F25</f>
        <v>47570.95</v>
      </c>
      <c r="H25" s="5" t="s">
        <v>14</v>
      </c>
    </row>
    <row r="26" spans="1:8" x14ac:dyDescent="0.25">
      <c r="A26" s="5">
        <v>18</v>
      </c>
      <c r="B26" s="12" t="s">
        <v>15</v>
      </c>
      <c r="C26" s="10" t="s">
        <v>17</v>
      </c>
      <c r="D26" s="6" t="s">
        <v>35</v>
      </c>
      <c r="E26" s="7">
        <v>45895</v>
      </c>
      <c r="F26" s="11">
        <v>9092.9500000000007</v>
      </c>
      <c r="G26" s="9">
        <f>+F26</f>
        <v>9092.9500000000007</v>
      </c>
      <c r="H26" s="5" t="s">
        <v>14</v>
      </c>
    </row>
    <row r="27" spans="1:8" x14ac:dyDescent="0.25">
      <c r="A27" s="31" t="s">
        <v>4</v>
      </c>
      <c r="B27" s="32"/>
      <c r="C27" s="32"/>
      <c r="D27" s="32"/>
      <c r="E27" s="20"/>
      <c r="F27" s="13">
        <f>SUM(F9:F26)</f>
        <v>4900234.3400000008</v>
      </c>
      <c r="G27" s="13">
        <f>SUM(G9:G26)</f>
        <v>4900234.3400000008</v>
      </c>
      <c r="H27" s="5"/>
    </row>
    <row r="28" spans="1:8" x14ac:dyDescent="0.25">
      <c r="B28" s="1"/>
      <c r="C28" s="1"/>
      <c r="D28" s="1"/>
      <c r="F28" s="14"/>
      <c r="G28" s="14"/>
    </row>
    <row r="29" spans="1:8" x14ac:dyDescent="0.25">
      <c r="B29" s="1"/>
      <c r="C29" s="1"/>
      <c r="D29" s="1"/>
      <c r="F29" s="14"/>
      <c r="G29" s="14"/>
    </row>
    <row r="31" spans="1:8" x14ac:dyDescent="0.25">
      <c r="A31" s="29" t="s">
        <v>5</v>
      </c>
      <c r="B31" s="29"/>
      <c r="C31" s="15"/>
      <c r="D31" s="28"/>
      <c r="E31" s="28"/>
      <c r="F31" s="29" t="s">
        <v>7</v>
      </c>
      <c r="G31" s="29"/>
      <c r="H31" s="29"/>
    </row>
    <row r="32" spans="1:8" x14ac:dyDescent="0.25">
      <c r="A32" s="26" t="s">
        <v>6</v>
      </c>
      <c r="B32" s="26"/>
      <c r="C32" s="16"/>
      <c r="F32" s="26" t="s">
        <v>18</v>
      </c>
      <c r="G32" s="26"/>
      <c r="H32" s="26"/>
    </row>
    <row r="33" spans="1:8" x14ac:dyDescent="0.25">
      <c r="F33" s="18"/>
      <c r="G33" s="18"/>
    </row>
    <row r="34" spans="1:8" x14ac:dyDescent="0.25">
      <c r="A34" s="28"/>
      <c r="B34" s="28"/>
      <c r="C34" s="28"/>
      <c r="D34" s="28"/>
      <c r="E34" s="28"/>
      <c r="F34" s="28"/>
      <c r="G34" s="28"/>
      <c r="H34" s="28"/>
    </row>
    <row r="35" spans="1:8" x14ac:dyDescent="0.25">
      <c r="A35" s="25"/>
      <c r="B35" s="25"/>
      <c r="C35" s="25"/>
      <c r="D35" s="25"/>
      <c r="E35" s="25"/>
      <c r="F35" s="25"/>
      <c r="G35" s="25"/>
      <c r="H35" s="25"/>
    </row>
  </sheetData>
  <sortState xmlns:xlrd2="http://schemas.microsoft.com/office/spreadsheetml/2017/richdata2" ref="B9:H26">
    <sortCondition ref="E9:E26"/>
  </sortState>
  <mergeCells count="11">
    <mergeCell ref="A35:H35"/>
    <mergeCell ref="F32:H32"/>
    <mergeCell ref="B2:H2"/>
    <mergeCell ref="B3:H3"/>
    <mergeCell ref="D31:E31"/>
    <mergeCell ref="F31:H31"/>
    <mergeCell ref="A31:B31"/>
    <mergeCell ref="A32:B32"/>
    <mergeCell ref="A34:H34"/>
    <mergeCell ref="A5:H5"/>
    <mergeCell ref="A27:D27"/>
  </mergeCells>
  <phoneticPr fontId="3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2025-09-02T17:13:08Z</cp:lastPrinted>
  <dcterms:created xsi:type="dcterms:W3CDTF">2019-07-08T14:08:36Z</dcterms:created>
  <dcterms:modified xsi:type="dcterms:W3CDTF">2025-09-02T18:29:14Z</dcterms:modified>
</cp:coreProperties>
</file>