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E\Contabilidad\DOCUMENTOS DE JUANA\2025\INFORMACIONES PARA LA OAI\OCTUBRE\"/>
    </mc:Choice>
  </mc:AlternateContent>
  <xr:revisionPtr revIDLastSave="0" documentId="13_ncr:1_{DE06F136-EB73-4E28-BD5D-380CF55C2D26}" xr6:coauthVersionLast="47" xr6:coauthVersionMax="47" xr10:uidLastSave="{00000000-0000-0000-0000-000000000000}"/>
  <bookViews>
    <workbookView xWindow="-120" yWindow="-120" windowWidth="29040" windowHeight="15720" xr2:uid="{696647E5-4353-4CE2-9ADB-08D407574C7C}"/>
  </bookViews>
  <sheets>
    <sheet name="Octubre" sheetId="6" r:id="rId1"/>
  </sheets>
  <definedNames>
    <definedName name="_xlnm._FilterDatabase" localSheetId="0" hidden="1">Octubre!$A$7:$I$30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6" l="1"/>
  <c r="F30" i="6"/>
  <c r="H13" i="6"/>
  <c r="H19" i="6"/>
  <c r="H20" i="6"/>
  <c r="H21" i="6"/>
  <c r="H22" i="6"/>
  <c r="H23" i="6"/>
  <c r="H24" i="6"/>
  <c r="H25" i="6"/>
  <c r="H26" i="6"/>
  <c r="H27" i="6"/>
  <c r="H28" i="6"/>
  <c r="H29" i="6"/>
  <c r="H18" i="6"/>
  <c r="H17" i="6"/>
  <c r="H16" i="6"/>
  <c r="G30" i="6"/>
  <c r="H11" i="6"/>
  <c r="H10" i="6"/>
  <c r="H8" i="6"/>
  <c r="H9" i="6"/>
  <c r="H12" i="6"/>
  <c r="H14" i="6" l="1"/>
  <c r="H15" i="6"/>
</calcChain>
</file>

<file path=xl/sharedStrings.xml><?xml version="1.0" encoding="utf-8"?>
<sst xmlns="http://schemas.openxmlformats.org/spreadsheetml/2006/main" count="91" uniqueCount="62">
  <si>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</si>
  <si>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</si>
  <si>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</si>
  <si>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</si>
  <si>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</si>
  <si>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</si>
  <si>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</si>
  <si>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</si>
  <si>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</si>
  <si>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</si>
  <si>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</si>
  <si>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</si>
  <si>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</si>
  <si>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</si>
  <si>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</si>
  <si>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Encargado Depto Adm. y Financiero</t>
  </si>
  <si>
    <t>Monto pagado a la fecha</t>
  </si>
  <si>
    <t>Rafael Peralta Romero</t>
  </si>
  <si>
    <t>Director General</t>
  </si>
  <si>
    <t>Servicio de mantenimiento del chile No. 2</t>
  </si>
  <si>
    <t>B1500000087</t>
  </si>
  <si>
    <t>AS Refrielectrica SRL</t>
  </si>
  <si>
    <t>Servicio reparación de chiller</t>
  </si>
  <si>
    <t xml:space="preserve">B1500000086 </t>
  </si>
  <si>
    <t>ALL Office Solutions TS, SRL</t>
  </si>
  <si>
    <t>Servicio de alquiler de fotocopiadoras multifuncionales</t>
  </si>
  <si>
    <t>B1500002868</t>
  </si>
  <si>
    <t>B1500002826</t>
  </si>
  <si>
    <t>B1500002832</t>
  </si>
  <si>
    <t>B1500002948</t>
  </si>
  <si>
    <t>B1500002933</t>
  </si>
  <si>
    <t>RELACIÓN DE FACTURAS PENDIENTES DE PAGO AL 31/10/2025</t>
  </si>
  <si>
    <t>Sigma Petroleum corp, sas</t>
  </si>
  <si>
    <t>Compra de tickets de combustibles</t>
  </si>
  <si>
    <t>HV Medisolutions SRL</t>
  </si>
  <si>
    <t xml:space="preserve">Pago de Desayunos, Almuerzos y Cena, para feria del Libro </t>
  </si>
  <si>
    <t>B1500001143</t>
  </si>
  <si>
    <t>Edeeste</t>
  </si>
  <si>
    <t xml:space="preserve">Pago Energia Electrica de esta Institucion </t>
  </si>
  <si>
    <t>E450000054227</t>
  </si>
  <si>
    <t>FR Multiservicios, SRL</t>
  </si>
  <si>
    <t xml:space="preserve">Pago Impresión de Brochure, Banner y Talonarios </t>
  </si>
  <si>
    <t>B1500001023</t>
  </si>
  <si>
    <t>B1500002984</t>
  </si>
  <si>
    <t>Windtelecom SA</t>
  </si>
  <si>
    <t>Servicio de internet</t>
  </si>
  <si>
    <t>Servicio de Teléfono</t>
  </si>
  <si>
    <t>E450000001802</t>
  </si>
  <si>
    <t>E450000001762</t>
  </si>
  <si>
    <t>Jardin Ilusiones SA</t>
  </si>
  <si>
    <t>servicio de Catering para conferencias de la Catedra BNPHU</t>
  </si>
  <si>
    <t>B1500004053</t>
  </si>
  <si>
    <t>De La Cruz &amp; Garcia Constructors Design Multiservice, SRL</t>
  </si>
  <si>
    <t>Techmed A,R., EIRL</t>
  </si>
  <si>
    <t>Adquisicion e instalacion de Lavamano y piso p/enfermeria</t>
  </si>
  <si>
    <t>Adq. De esfigmomanometro para uso de enfermeria</t>
  </si>
  <si>
    <t>Kreatisset Studiokreativo, SRL.</t>
  </si>
  <si>
    <t>Adq. De refrigerios para act. De la agencia dom. ISBN-ISSN</t>
  </si>
  <si>
    <t>B1500000035</t>
  </si>
  <si>
    <t>B1500000037</t>
  </si>
  <si>
    <t>B1500000027</t>
  </si>
  <si>
    <t>E45000003719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</si>
</sst>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Amasis MT Pro"/>
      <family val="1"/>
    </font>
    <font>
      <b/>
      <sz val="14"/>
      <name val="Amasis MT Pro"/>
      <family val="1"/>
    </font>
    <font>
      <b/>
      <sz val="11"/>
      <color theme="1"/>
      <name val="Amasis MT Pro"/>
      <family val="1"/>
    </font>
    <font>
      <sz val="9"/>
      <color theme="1"/>
      <name val="Amasis MT Pro"/>
      <family val="1"/>
    </font>
    <font>
      <sz val="11"/>
      <name val="Amasis MT Pro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2" borderId="1" xfId="0" applyFont="1" applyFill="1" applyBorder="1"/>
    <xf numFmtId="43" fontId="6" fillId="0" borderId="1" xfId="1" applyFont="1" applyBorder="1"/>
    <xf numFmtId="43" fontId="6" fillId="0" borderId="0" xfId="1" applyFont="1" applyBorder="1"/>
    <xf numFmtId="43" fontId="4" fillId="0" borderId="0" xfId="1" applyFont="1" applyAlignment="1"/>
    <xf numFmtId="43" fontId="7" fillId="0" borderId="0" xfId="1" applyFont="1" applyAlignment="1"/>
    <xf numFmtId="164" fontId="4" fillId="0" borderId="0" xfId="0" applyNumberFormat="1" applyFont="1"/>
    <xf numFmtId="43" fontId="4" fillId="0" borderId="0" xfId="1" applyFont="1"/>
    <xf numFmtId="0" fontId="6" fillId="0" borderId="4" xfId="0" applyFont="1" applyBorder="1"/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0" xfId="0" applyFo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164" fontId="8" fillId="2" borderId="1" xfId="0" applyNumberFormat="1" applyFont="1" applyFill="1" applyBorder="1"/>
    <xf numFmtId="164" fontId="8" fillId="2" borderId="1" xfId="0" applyNumberFormat="1" applyFont="1" applyFill="1" applyBorder="1" applyAlignment="1">
      <alignment horizontal="center"/>
    </xf>
    <xf numFmtId="43" fontId="8" fillId="2" borderId="1" xfId="1" applyFont="1" applyFill="1" applyBorder="1" applyAlignment="1">
      <alignment horizontal="right"/>
    </xf>
    <xf numFmtId="43" fontId="8" fillId="2" borderId="1" xfId="1" applyFont="1" applyFill="1" applyBorder="1"/>
    <xf numFmtId="0" fontId="4" fillId="2" borderId="1" xfId="0" applyFont="1" applyFill="1" applyBorder="1" applyAlignment="1">
      <alignment wrapText="1"/>
    </xf>
    <xf numFmtId="43" fontId="4" fillId="0" borderId="0" xfId="1" applyFont="1" applyBorder="1"/>
    <xf numFmtId="43" fontId="4" fillId="0" borderId="1" xfId="1" applyFont="1" applyBorder="1" applyAlignment="1">
      <alignment horizontal="center" vertical="center" wrapText="1"/>
    </xf>
    <xf numFmtId="164" fontId="4" fillId="2" borderId="1" xfId="0" applyNumberFormat="1" applyFont="1" applyFill="1" applyBorder="1"/>
    <xf numFmtId="164" fontId="4" fillId="2" borderId="1" xfId="0" applyNumberFormat="1" applyFont="1" applyFill="1" applyBorder="1" applyAlignment="1">
      <alignment horizontal="center"/>
    </xf>
    <xf numFmtId="43" fontId="4" fillId="2" borderId="1" xfId="1" applyFont="1" applyFill="1" applyBorder="1" applyAlignment="1">
      <alignment horizontal="right"/>
    </xf>
    <xf numFmtId="43" fontId="4" fillId="2" borderId="1" xfId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43" fontId="4" fillId="2" borderId="1" xfId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3" fontId="7" fillId="0" borderId="0" xfId="1" applyFont="1" applyAlignment="1">
      <alignment horizontal="center"/>
    </xf>
    <xf numFmtId="0" fontId="5" fillId="0" borderId="0" xfId="2" applyFont="1" applyAlignment="1">
      <alignment horizontal="center"/>
    </xf>
    <xf numFmtId="43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1</xdr:col>
      <xdr:colOff>1228725</xdr:colOff>
      <xdr:row>4</xdr:row>
      <xdr:rowOff>142241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276224</xdr:colOff>
      <xdr:row>0</xdr:row>
      <xdr:rowOff>0</xdr:rowOff>
    </xdr:from>
    <xdr:to>
      <xdr:col>8</xdr:col>
      <xdr:colOff>971549</xdr:colOff>
      <xdr:row>5</xdr:row>
      <xdr:rowOff>104776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5E544D-B64F-725A-91DC-340F2C52F6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16097" r="13008" b="23902"/>
        <a:stretch/>
      </xdr:blipFill>
      <xdr:spPr>
        <a:xfrm>
          <a:off x="11658599" y="0"/>
          <a:ext cx="1724025" cy="1171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I38"/>
  <sheetViews>
    <sheetView tabSelected="1" topLeftCell="A3" workbookViewId="0">
      <selection activeCell="B34" sqref="B34"/>
    </sheetView>
  </sheetViews>
  <sheetFormatPr defaultColWidth="11.42578125" defaultRowHeight="15" x14ac:dyDescent="0.25"/>
  <cols>
    <col min="1" max="1" width="4.140625" style="1" bestFit="1" customWidth="1"/>
    <col min="2" max="2" width="46.7109375" style="2" customWidth="1"/>
    <col min="3" max="3" width="54.7109375" style="9" customWidth="1"/>
    <col min="4" max="4" width="17.85546875" style="2" bestFit="1" customWidth="1"/>
    <col min="5" max="5" width="15.42578125" style="1" bestFit="1" customWidth="1"/>
    <col min="6" max="7" width="15.7109375" style="10" customWidth="1"/>
    <col min="8" max="8" width="15.42578125" style="10" customWidth="1"/>
    <col min="9" max="9" width="16" style="1" customWidth="1"/>
    <col min="10" max="16384" width="11.42578125" style="2"/>
  </cols>
  <sheetData>
    <row r="2" spans="1:9" ht="19.5" x14ac:dyDescent="0.35">
      <c r="B2" s="37" t="s">
        <v>0</v>
      </c>
      <c r="C2" s="37"/>
      <c r="D2" s="37"/>
      <c r="E2" s="37"/>
      <c r="F2" s="37"/>
      <c r="G2" s="37"/>
      <c r="H2" s="37"/>
      <c r="I2" s="37"/>
    </row>
    <row r="3" spans="1:9" ht="19.5" x14ac:dyDescent="0.35">
      <c r="B3" s="37" t="s">
        <v>1</v>
      </c>
      <c r="C3" s="37"/>
      <c r="D3" s="37"/>
      <c r="E3" s="37"/>
      <c r="F3" s="37"/>
      <c r="G3" s="37"/>
      <c r="H3" s="37"/>
      <c r="I3" s="37"/>
    </row>
    <row r="5" spans="1:9" x14ac:dyDescent="0.25">
      <c r="A5" s="39" t="s">
        <v>31</v>
      </c>
      <c r="B5" s="39"/>
      <c r="C5" s="39"/>
      <c r="D5" s="39"/>
      <c r="E5" s="39"/>
      <c r="F5" s="39"/>
      <c r="G5" s="39"/>
      <c r="H5" s="39"/>
      <c r="I5" s="39"/>
    </row>
    <row r="7" spans="1:9" s="15" customFormat="1" ht="30" x14ac:dyDescent="0.25">
      <c r="A7" s="12" t="s">
        <v>8</v>
      </c>
      <c r="B7" s="12" t="s">
        <v>9</v>
      </c>
      <c r="C7" s="12" t="s">
        <v>2</v>
      </c>
      <c r="D7" s="12" t="s">
        <v>10</v>
      </c>
      <c r="E7" s="13" t="s">
        <v>11</v>
      </c>
      <c r="F7" s="25" t="s">
        <v>12</v>
      </c>
      <c r="G7" s="25" t="s">
        <v>16</v>
      </c>
      <c r="H7" s="14" t="s">
        <v>13</v>
      </c>
      <c r="I7" s="12" t="s">
        <v>3</v>
      </c>
    </row>
    <row r="8" spans="1:9" x14ac:dyDescent="0.25">
      <c r="A8" s="3">
        <v>1</v>
      </c>
      <c r="B8" s="4" t="s">
        <v>24</v>
      </c>
      <c r="C8" s="26" t="s">
        <v>25</v>
      </c>
      <c r="D8" s="4" t="s">
        <v>27</v>
      </c>
      <c r="E8" s="27">
        <v>45812</v>
      </c>
      <c r="F8" s="28">
        <v>29166.66</v>
      </c>
      <c r="G8" s="29"/>
      <c r="H8" s="29">
        <f t="shared" ref="H8:H12" si="0">+F8-G8</f>
        <v>29166.66</v>
      </c>
      <c r="I8" s="30" t="s">
        <v>14</v>
      </c>
    </row>
    <row r="9" spans="1:9" x14ac:dyDescent="0.25">
      <c r="A9" s="3">
        <v>2</v>
      </c>
      <c r="B9" s="4" t="s">
        <v>24</v>
      </c>
      <c r="C9" s="26" t="s">
        <v>25</v>
      </c>
      <c r="D9" s="4" t="s">
        <v>28</v>
      </c>
      <c r="E9" s="27">
        <v>45819</v>
      </c>
      <c r="F9" s="28">
        <v>46421.8</v>
      </c>
      <c r="G9" s="29"/>
      <c r="H9" s="29">
        <f t="shared" si="0"/>
        <v>46421.8</v>
      </c>
      <c r="I9" s="30" t="s">
        <v>14</v>
      </c>
    </row>
    <row r="10" spans="1:9" x14ac:dyDescent="0.25">
      <c r="A10" s="3">
        <v>3</v>
      </c>
      <c r="B10" s="4" t="s">
        <v>24</v>
      </c>
      <c r="C10" s="26" t="s">
        <v>25</v>
      </c>
      <c r="D10" s="4" t="s">
        <v>26</v>
      </c>
      <c r="E10" s="27">
        <v>45842</v>
      </c>
      <c r="F10" s="28">
        <v>29166.66</v>
      </c>
      <c r="G10" s="29"/>
      <c r="H10" s="29">
        <f t="shared" si="0"/>
        <v>29166.66</v>
      </c>
      <c r="I10" s="30" t="s">
        <v>14</v>
      </c>
    </row>
    <row r="11" spans="1:9" ht="17.25" customHeight="1" x14ac:dyDescent="0.25">
      <c r="A11" s="3">
        <v>4</v>
      </c>
      <c r="B11" s="4" t="s">
        <v>24</v>
      </c>
      <c r="C11" s="26" t="s">
        <v>25</v>
      </c>
      <c r="D11" s="4" t="s">
        <v>30</v>
      </c>
      <c r="E11" s="27">
        <v>45891</v>
      </c>
      <c r="F11" s="28">
        <v>29166.66</v>
      </c>
      <c r="G11" s="29"/>
      <c r="H11" s="29">
        <f t="shared" si="0"/>
        <v>29166.66</v>
      </c>
      <c r="I11" s="30" t="s">
        <v>14</v>
      </c>
    </row>
    <row r="12" spans="1:9" x14ac:dyDescent="0.25">
      <c r="A12" s="3">
        <v>5</v>
      </c>
      <c r="B12" s="4" t="s">
        <v>24</v>
      </c>
      <c r="C12" s="26" t="s">
        <v>25</v>
      </c>
      <c r="D12" s="4" t="s">
        <v>29</v>
      </c>
      <c r="E12" s="27">
        <v>45904</v>
      </c>
      <c r="F12" s="28">
        <v>29166.66</v>
      </c>
      <c r="G12" s="29"/>
      <c r="H12" s="29">
        <f t="shared" si="0"/>
        <v>29166.66</v>
      </c>
      <c r="I12" s="30" t="s">
        <v>14</v>
      </c>
    </row>
    <row r="13" spans="1:9" x14ac:dyDescent="0.25">
      <c r="A13" s="3">
        <v>6</v>
      </c>
      <c r="B13" s="4" t="s">
        <v>24</v>
      </c>
      <c r="C13" s="26" t="s">
        <v>25</v>
      </c>
      <c r="D13" s="4" t="s">
        <v>43</v>
      </c>
      <c r="E13" s="27">
        <v>45933</v>
      </c>
      <c r="F13" s="28">
        <v>19411.599999999999</v>
      </c>
      <c r="G13" s="29"/>
      <c r="H13" s="29">
        <f t="shared" ref="H13" si="1">+F13-G13</f>
        <v>19411.599999999999</v>
      </c>
      <c r="I13" s="30" t="s">
        <v>14</v>
      </c>
    </row>
    <row r="14" spans="1:9" x14ac:dyDescent="0.25">
      <c r="A14" s="3">
        <v>7</v>
      </c>
      <c r="B14" s="4" t="s">
        <v>21</v>
      </c>
      <c r="C14" s="26" t="s">
        <v>22</v>
      </c>
      <c r="D14" s="4" t="s">
        <v>23</v>
      </c>
      <c r="E14" s="27">
        <v>45911</v>
      </c>
      <c r="F14" s="28">
        <v>220660</v>
      </c>
      <c r="G14" s="28"/>
      <c r="H14" s="29">
        <f>+F14-G14</f>
        <v>220660</v>
      </c>
      <c r="I14" s="30" t="s">
        <v>14</v>
      </c>
    </row>
    <row r="15" spans="1:9" x14ac:dyDescent="0.25">
      <c r="A15" s="3">
        <v>8</v>
      </c>
      <c r="B15" s="4" t="s">
        <v>21</v>
      </c>
      <c r="C15" s="26" t="s">
        <v>19</v>
      </c>
      <c r="D15" s="4" t="s">
        <v>20</v>
      </c>
      <c r="E15" s="27">
        <v>45912</v>
      </c>
      <c r="F15" s="28">
        <v>188800</v>
      </c>
      <c r="G15" s="28"/>
      <c r="H15" s="29">
        <f>+F15-G15</f>
        <v>188800</v>
      </c>
      <c r="I15" s="30" t="s">
        <v>14</v>
      </c>
    </row>
    <row r="16" spans="1:9" x14ac:dyDescent="0.25">
      <c r="A16" s="3">
        <v>9</v>
      </c>
      <c r="B16" s="4" t="s">
        <v>32</v>
      </c>
      <c r="C16" s="26" t="s">
        <v>33</v>
      </c>
      <c r="D16" s="31" t="s">
        <v>61</v>
      </c>
      <c r="E16" s="27">
        <v>45937</v>
      </c>
      <c r="F16" s="32">
        <v>350000</v>
      </c>
      <c r="G16" s="29"/>
      <c r="H16" s="29">
        <f>+F16-G16</f>
        <v>350000</v>
      </c>
      <c r="I16" s="30" t="s">
        <v>14</v>
      </c>
    </row>
    <row r="17" spans="1:9" x14ac:dyDescent="0.25">
      <c r="A17" s="3">
        <v>10</v>
      </c>
      <c r="B17" s="4" t="s">
        <v>34</v>
      </c>
      <c r="C17" s="26" t="s">
        <v>35</v>
      </c>
      <c r="D17" s="31" t="s">
        <v>36</v>
      </c>
      <c r="E17" s="27">
        <v>45936</v>
      </c>
      <c r="F17" s="32">
        <v>135582</v>
      </c>
      <c r="G17" s="29"/>
      <c r="H17" s="29">
        <f>+F17-G17</f>
        <v>135582</v>
      </c>
      <c r="I17" s="30" t="s">
        <v>14</v>
      </c>
    </row>
    <row r="18" spans="1:9" x14ac:dyDescent="0.25">
      <c r="A18" s="3">
        <v>11</v>
      </c>
      <c r="B18" s="18" t="s">
        <v>37</v>
      </c>
      <c r="C18" s="19" t="s">
        <v>38</v>
      </c>
      <c r="D18" s="18" t="s">
        <v>39</v>
      </c>
      <c r="E18" s="20">
        <v>45948</v>
      </c>
      <c r="F18" s="21">
        <v>1630656.17</v>
      </c>
      <c r="G18" s="22"/>
      <c r="H18" s="29">
        <f>+F18-G18</f>
        <v>1630656.17</v>
      </c>
      <c r="I18" s="17" t="s">
        <v>14</v>
      </c>
    </row>
    <row r="19" spans="1:9" x14ac:dyDescent="0.25">
      <c r="A19" s="3">
        <v>12</v>
      </c>
      <c r="B19" s="18" t="s">
        <v>40</v>
      </c>
      <c r="C19" s="19" t="s">
        <v>41</v>
      </c>
      <c r="D19" s="18" t="s">
        <v>42</v>
      </c>
      <c r="E19" s="20">
        <v>45947</v>
      </c>
      <c r="F19" s="21">
        <v>9401.7199999999993</v>
      </c>
      <c r="G19" s="22"/>
      <c r="H19" s="29">
        <f t="shared" ref="H19:H29" si="2">+F19-G19</f>
        <v>9401.7199999999993</v>
      </c>
      <c r="I19" s="17" t="s">
        <v>14</v>
      </c>
    </row>
    <row r="20" spans="1:9" x14ac:dyDescent="0.25">
      <c r="A20" s="3">
        <v>13</v>
      </c>
      <c r="B20" s="4" t="s">
        <v>44</v>
      </c>
      <c r="C20" s="26" t="s">
        <v>45</v>
      </c>
      <c r="D20" s="4" t="s">
        <v>47</v>
      </c>
      <c r="E20" s="33">
        <v>45956</v>
      </c>
      <c r="F20" s="29">
        <v>48499.77</v>
      </c>
      <c r="G20" s="29"/>
      <c r="H20" s="29">
        <f t="shared" si="2"/>
        <v>48499.77</v>
      </c>
      <c r="I20" s="30" t="s">
        <v>14</v>
      </c>
    </row>
    <row r="21" spans="1:9" x14ac:dyDescent="0.25">
      <c r="A21" s="3">
        <v>14</v>
      </c>
      <c r="B21" s="4" t="s">
        <v>44</v>
      </c>
      <c r="C21" s="26" t="s">
        <v>46</v>
      </c>
      <c r="D21" s="4" t="s">
        <v>48</v>
      </c>
      <c r="E21" s="33">
        <v>45956</v>
      </c>
      <c r="F21" s="29">
        <v>9092.9500000000007</v>
      </c>
      <c r="G21" s="29"/>
      <c r="H21" s="29">
        <f t="shared" si="2"/>
        <v>9092.9500000000007</v>
      </c>
      <c r="I21" s="30" t="s">
        <v>14</v>
      </c>
    </row>
    <row r="22" spans="1:9" x14ac:dyDescent="0.25">
      <c r="A22" s="3">
        <v>15</v>
      </c>
      <c r="B22" s="18" t="s">
        <v>49</v>
      </c>
      <c r="C22" s="19" t="s">
        <v>50</v>
      </c>
      <c r="D22" s="18" t="s">
        <v>51</v>
      </c>
      <c r="E22" s="20">
        <v>45944</v>
      </c>
      <c r="F22" s="21">
        <v>149624</v>
      </c>
      <c r="G22" s="22"/>
      <c r="H22" s="29">
        <f t="shared" si="2"/>
        <v>149624</v>
      </c>
      <c r="I22" s="17" t="s">
        <v>14</v>
      </c>
    </row>
    <row r="23" spans="1:9" ht="30" x14ac:dyDescent="0.25">
      <c r="A23" s="3">
        <v>16</v>
      </c>
      <c r="B23" s="23" t="s">
        <v>52</v>
      </c>
      <c r="C23" s="26" t="s">
        <v>54</v>
      </c>
      <c r="D23" s="4" t="s">
        <v>60</v>
      </c>
      <c r="E23" s="27">
        <v>45945</v>
      </c>
      <c r="F23" s="28">
        <v>133200.76</v>
      </c>
      <c r="G23" s="28"/>
      <c r="H23" s="29">
        <f t="shared" si="2"/>
        <v>133200.76</v>
      </c>
      <c r="I23" s="30" t="s">
        <v>14</v>
      </c>
    </row>
    <row r="24" spans="1:9" x14ac:dyDescent="0.25">
      <c r="A24" s="3">
        <v>17</v>
      </c>
      <c r="B24" s="4" t="s">
        <v>53</v>
      </c>
      <c r="C24" s="26" t="s">
        <v>55</v>
      </c>
      <c r="D24" s="4" t="s">
        <v>59</v>
      </c>
      <c r="E24" s="27">
        <v>45958</v>
      </c>
      <c r="F24" s="28">
        <v>18880</v>
      </c>
      <c r="G24" s="29"/>
      <c r="H24" s="29">
        <f t="shared" si="2"/>
        <v>18880</v>
      </c>
      <c r="I24" s="30" t="s">
        <v>14</v>
      </c>
    </row>
    <row r="25" spans="1:9" x14ac:dyDescent="0.25">
      <c r="A25" s="3">
        <v>18</v>
      </c>
      <c r="B25" s="4" t="s">
        <v>56</v>
      </c>
      <c r="C25" s="26" t="s">
        <v>57</v>
      </c>
      <c r="D25" s="4" t="s">
        <v>58</v>
      </c>
      <c r="E25" s="27">
        <v>45945</v>
      </c>
      <c r="F25" s="28">
        <v>10531.5</v>
      </c>
      <c r="G25" s="29"/>
      <c r="H25" s="29">
        <f t="shared" si="2"/>
        <v>10531.5</v>
      </c>
      <c r="I25" s="30" t="s">
        <v>14</v>
      </c>
    </row>
    <row r="26" spans="1:9" x14ac:dyDescent="0.25">
      <c r="A26" s="3">
        <v>19</v>
      </c>
      <c r="B26" s="4"/>
      <c r="C26" s="26"/>
      <c r="D26" s="4"/>
      <c r="E26" s="27"/>
      <c r="F26" s="28"/>
      <c r="G26" s="29"/>
      <c r="H26" s="29">
        <f t="shared" si="2"/>
        <v>0</v>
      </c>
      <c r="I26" s="30"/>
    </row>
    <row r="27" spans="1:9" x14ac:dyDescent="0.25">
      <c r="A27" s="3">
        <v>20</v>
      </c>
      <c r="B27" s="4"/>
      <c r="C27" s="26"/>
      <c r="D27" s="4"/>
      <c r="E27" s="27"/>
      <c r="F27" s="28"/>
      <c r="G27" s="29"/>
      <c r="H27" s="29">
        <f t="shared" si="2"/>
        <v>0</v>
      </c>
      <c r="I27" s="30"/>
    </row>
    <row r="28" spans="1:9" x14ac:dyDescent="0.25">
      <c r="A28" s="3">
        <v>21</v>
      </c>
      <c r="B28" s="4"/>
      <c r="C28" s="26"/>
      <c r="D28" s="4"/>
      <c r="E28" s="27"/>
      <c r="F28" s="28"/>
      <c r="G28" s="29"/>
      <c r="H28" s="29">
        <f t="shared" si="2"/>
        <v>0</v>
      </c>
      <c r="I28" s="30"/>
    </row>
    <row r="29" spans="1:9" x14ac:dyDescent="0.25">
      <c r="A29" s="3">
        <v>22</v>
      </c>
      <c r="B29" s="4"/>
      <c r="C29" s="26"/>
      <c r="D29" s="4"/>
      <c r="E29" s="27"/>
      <c r="F29" s="28"/>
      <c r="G29" s="29"/>
      <c r="H29" s="29">
        <f t="shared" si="2"/>
        <v>0</v>
      </c>
      <c r="I29" s="30"/>
    </row>
    <row r="30" spans="1:9" x14ac:dyDescent="0.25">
      <c r="A30" s="40" t="s">
        <v>4</v>
      </c>
      <c r="B30" s="41"/>
      <c r="C30" s="41"/>
      <c r="D30" s="41"/>
      <c r="E30" s="11"/>
      <c r="F30" s="5">
        <f>SUM(F8:F29)</f>
        <v>3087428.91</v>
      </c>
      <c r="G30" s="5">
        <f>SUM(G8:G29)</f>
        <v>0</v>
      </c>
      <c r="H30" s="5">
        <f>SUM(H8:H29)</f>
        <v>3087428.91</v>
      </c>
      <c r="I30" s="3"/>
    </row>
    <row r="31" spans="1:9" x14ac:dyDescent="0.25">
      <c r="B31" s="1"/>
      <c r="C31" s="1"/>
      <c r="D31" s="1"/>
      <c r="F31" s="24"/>
      <c r="G31" s="24"/>
      <c r="H31" s="6"/>
    </row>
    <row r="32" spans="1:9" x14ac:dyDescent="0.25">
      <c r="B32" s="1"/>
      <c r="C32" s="1"/>
      <c r="D32" s="1"/>
      <c r="F32" s="24"/>
      <c r="G32" s="24"/>
      <c r="H32" s="6"/>
    </row>
    <row r="33" spans="1:9" x14ac:dyDescent="0.25">
      <c r="B33" s="1"/>
      <c r="C33" s="1"/>
      <c r="D33" s="1"/>
      <c r="F33" s="24"/>
      <c r="G33" s="24"/>
      <c r="H33" s="6"/>
    </row>
    <row r="35" spans="1:9" x14ac:dyDescent="0.25">
      <c r="A35" s="38" t="s">
        <v>5</v>
      </c>
      <c r="B35" s="38"/>
      <c r="C35" s="7"/>
      <c r="D35" s="35"/>
      <c r="E35" s="35"/>
      <c r="F35" s="38" t="s">
        <v>7</v>
      </c>
      <c r="G35" s="38"/>
      <c r="H35" s="38"/>
      <c r="I35" s="38"/>
    </row>
    <row r="36" spans="1:9" x14ac:dyDescent="0.25">
      <c r="A36" s="36" t="s">
        <v>6</v>
      </c>
      <c r="B36" s="36"/>
      <c r="C36" s="8"/>
      <c r="F36" s="36" t="s">
        <v>15</v>
      </c>
      <c r="G36" s="36"/>
      <c r="H36" s="36"/>
      <c r="I36" s="36"/>
    </row>
    <row r="37" spans="1:9" x14ac:dyDescent="0.25">
      <c r="A37" s="2"/>
      <c r="C37" s="34" t="s">
        <v>17</v>
      </c>
      <c r="D37" s="34"/>
      <c r="E37" s="34"/>
      <c r="F37" s="34"/>
      <c r="G37" s="2"/>
      <c r="H37" s="2"/>
      <c r="I37" s="2"/>
    </row>
    <row r="38" spans="1:9" x14ac:dyDescent="0.25">
      <c r="A38" s="16"/>
      <c r="B38" s="16"/>
      <c r="C38" s="35" t="s">
        <v>18</v>
      </c>
      <c r="D38" s="35"/>
      <c r="E38" s="35"/>
      <c r="F38" s="35"/>
      <c r="G38" s="16"/>
      <c r="H38" s="16"/>
      <c r="I38" s="16"/>
    </row>
  </sheetData>
  <sortState xmlns:xlrd2="http://schemas.microsoft.com/office/spreadsheetml/2017/richdata2" ref="B8:I29">
    <sortCondition ref="E8:E29"/>
  </sortState>
  <mergeCells count="11">
    <mergeCell ref="C37:F37"/>
    <mergeCell ref="C38:F38"/>
    <mergeCell ref="F36:I36"/>
    <mergeCell ref="B2:I2"/>
    <mergeCell ref="B3:I3"/>
    <mergeCell ref="D35:E35"/>
    <mergeCell ref="F35:I35"/>
    <mergeCell ref="A35:B35"/>
    <mergeCell ref="A36:B36"/>
    <mergeCell ref="A5:I5"/>
    <mergeCell ref="A30:D30"/>
  </mergeCells>
  <phoneticPr fontId="3" type="noConversion"/>
  <printOptions horizontalCentered="1"/>
  <pageMargins left="0.25" right="0.25" top="0.75" bottom="0.54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Miosoty Díaz Pimentel</cp:lastModifiedBy>
  <cp:lastPrinted>2025-11-06T15:05:45Z</cp:lastPrinted>
  <dcterms:created xsi:type="dcterms:W3CDTF">2019-07-08T14:08:36Z</dcterms:created>
  <dcterms:modified xsi:type="dcterms:W3CDTF">2025-11-06T15:06:06Z</dcterms:modified>
</cp:coreProperties>
</file>