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5\INFORMACIONES PARA LA OAI\NOVIEMBRE\"/>
    </mc:Choice>
  </mc:AlternateContent>
  <xr:revisionPtr revIDLastSave="0" documentId="13_ncr:1_{FF20670E-6691-47A6-8761-2F2113C4019E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Cuentas por pagar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7" l="1"/>
  <c r="F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29" i="7" s="1"/>
</calcChain>
</file>

<file path=xl/sharedStrings.xml><?xml version="1.0" encoding="utf-8"?>
<sst xmlns="http://schemas.openxmlformats.org/spreadsheetml/2006/main" count="103" uniqueCount="73">
  <si>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</si>
  <si>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</si>
  <si>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</si>
  <si>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</si>
  <si>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</si>
  <si>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</si>
  <si>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</si>
  <si>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</si>
  <si>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</si>
  <si>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</si>
  <si>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</si>
  <si>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</si>
  <si>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</si>
  <si>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</si>
  <si>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</si>
  <si>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Encargado Depto Adm. y Financiero</t>
  </si>
  <si>
    <t>Monto pagado a la fecha</t>
  </si>
  <si>
    <t>Rafael Peralta Romero</t>
  </si>
  <si>
    <t>Director General</t>
  </si>
  <si>
    <t>AS Refrielectrica SRL</t>
  </si>
  <si>
    <t>Servicio reparación de chiller</t>
  </si>
  <si>
    <t xml:space="preserve">B1500000086 </t>
  </si>
  <si>
    <t>ALL Office Solutions TS, SRL</t>
  </si>
  <si>
    <t>Servicio de alquiler de fotocopiadoras multifuncionales</t>
  </si>
  <si>
    <t>Edeeste</t>
  </si>
  <si>
    <t xml:space="preserve">Pago Energia Electrica de esta Institucion </t>
  </si>
  <si>
    <t>Windtelecom SA</t>
  </si>
  <si>
    <t>Servicio de internet</t>
  </si>
  <si>
    <t>Servicio de Teléfono</t>
  </si>
  <si>
    <t>Servicio de instalacion de Flow Sitch de flujo de agua</t>
  </si>
  <si>
    <t>B1500000088</t>
  </si>
  <si>
    <t>Pendiente</t>
  </si>
  <si>
    <t>Suplidores De Insumos Múltiples SUPLIMUL SRL</t>
  </si>
  <si>
    <t>Adq. De materiales de preservacion</t>
  </si>
  <si>
    <t>B1500000096</t>
  </si>
  <si>
    <t xml:space="preserve">	Monts Products, SRL</t>
  </si>
  <si>
    <t>B1500000201</t>
  </si>
  <si>
    <t>CAASD</t>
  </si>
  <si>
    <t xml:space="preserve">	Provesol Proveedores de Soluciones, SRL</t>
  </si>
  <si>
    <t xml:space="preserve">	Agenda Continental, S.R.L</t>
  </si>
  <si>
    <t>Vibranza Variedades Y Events, S.R.L</t>
  </si>
  <si>
    <t>CA ANTOJITOS DE PAPEL, SRL</t>
  </si>
  <si>
    <t>Provesol Proveedores de Soluciones, SRL</t>
  </si>
  <si>
    <t>Grupo Ventura &amp; Pérez Solutions, SRL</t>
  </si>
  <si>
    <t>Suministros Guipak, SRL</t>
  </si>
  <si>
    <t>Adq. Materiales de limpieza</t>
  </si>
  <si>
    <t>B1500000081</t>
  </si>
  <si>
    <t>B1500001715</t>
  </si>
  <si>
    <t>Adq. De vitrina para uso de esta institución</t>
  </si>
  <si>
    <t>B1500000116</t>
  </si>
  <si>
    <t>Dseta Group, SRL</t>
  </si>
  <si>
    <t>B1500000494</t>
  </si>
  <si>
    <t>B1500003017</t>
  </si>
  <si>
    <t>B1500001711</t>
  </si>
  <si>
    <t>B1500000333</t>
  </si>
  <si>
    <t>Compra de agendas diarias pielina</t>
  </si>
  <si>
    <t>B1500001619</t>
  </si>
  <si>
    <t>Servicio de mantenimiento y rep de ascensores</t>
  </si>
  <si>
    <t>Servicio de refrigerio para actividad de integración</t>
  </si>
  <si>
    <t>B1500000052</t>
  </si>
  <si>
    <t>SINERGIT</t>
  </si>
  <si>
    <t>Adq. De discos y licencia MSA ADVANCED</t>
  </si>
  <si>
    <t>E450000000339</t>
  </si>
  <si>
    <t>E450000001922</t>
  </si>
  <si>
    <t>E450000001889</t>
  </si>
  <si>
    <t>E450000059446</t>
  </si>
  <si>
    <t>RELACIÓN DE FACTURAS PENDIENTES DE PAGO AL 30/11/2025</t>
  </si>
  <si>
    <t>Liberty Networks Dominicana, SA</t>
  </si>
  <si>
    <t>E450000001907</t>
  </si>
  <si>
    <t>E450000018816</t>
  </si>
  <si>
    <t>Servicio  de agua potable</t>
  </si>
  <si>
    <t>E450000018023</t>
  </si>
  <si>
    <t>B1500000479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</si>
</sst>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masis MT Pro"/>
      <family val="1"/>
    </font>
    <font>
      <b/>
      <sz val="14"/>
      <name val="Amasis MT Pro"/>
      <family val="1"/>
    </font>
    <font>
      <b/>
      <sz val="11"/>
      <color theme="1"/>
      <name val="Amasis MT Pro"/>
      <family val="1"/>
    </font>
    <font>
      <sz val="9"/>
      <color theme="1"/>
      <name val="Amasis MT Pro"/>
      <family val="1"/>
    </font>
    <font>
      <sz val="11"/>
      <name val="Amasis MT Pro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43" fontId="5" fillId="0" borderId="1" xfId="1" applyFont="1" applyBorder="1"/>
    <xf numFmtId="43" fontId="5" fillId="0" borderId="0" xfId="1" applyFont="1" applyBorder="1"/>
    <xf numFmtId="43" fontId="3" fillId="0" borderId="0" xfId="1" applyFont="1" applyAlignment="1"/>
    <xf numFmtId="43" fontId="6" fillId="0" borderId="0" xfId="1" applyFont="1" applyAlignment="1"/>
    <xf numFmtId="164" fontId="3" fillId="0" borderId="0" xfId="0" applyNumberFormat="1" applyFont="1"/>
    <xf numFmtId="43" fontId="3" fillId="0" borderId="0" xfId="1" applyFont="1"/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center"/>
    </xf>
    <xf numFmtId="43" fontId="7" fillId="2" borderId="1" xfId="1" applyFont="1" applyFill="1" applyBorder="1" applyAlignment="1">
      <alignment horizontal="right"/>
    </xf>
    <xf numFmtId="43" fontId="7" fillId="2" borderId="1" xfId="1" applyFont="1" applyFill="1" applyBorder="1"/>
    <xf numFmtId="43" fontId="3" fillId="0" borderId="0" xfId="1" applyFont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right"/>
    </xf>
    <xf numFmtId="43" fontId="3" fillId="2" borderId="1" xfId="1" applyFont="1" applyFill="1" applyBorder="1"/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5</xdr:row>
      <xdr:rowOff>66041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261FB3-791E-4354-B20B-E7B2A67E5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</xdr:colOff>
      <xdr:row>0</xdr:row>
      <xdr:rowOff>0</xdr:rowOff>
    </xdr:from>
    <xdr:to>
      <xdr:col>8</xdr:col>
      <xdr:colOff>971549</xdr:colOff>
      <xdr:row>6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57879A-B801-4659-B1BC-DC25BE654E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2496799" y="0"/>
          <a:ext cx="1724025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0C155-D5C4-4BCF-8A77-B0E121B97677}">
  <dimension ref="A2:I37"/>
  <sheetViews>
    <sheetView tabSelected="1" workbookViewId="0">
      <selection activeCell="C23" sqref="C23"/>
    </sheetView>
  </sheetViews>
  <sheetFormatPr baseColWidth="10" defaultColWidth="11.42578125" defaultRowHeight="15" x14ac:dyDescent="0.25"/>
  <cols>
    <col min="1" max="1" width="4.140625" style="1" bestFit="1" customWidth="1"/>
    <col min="2" max="2" width="59.7109375" style="2" customWidth="1"/>
    <col min="3" max="3" width="54.7109375" style="9" customWidth="1"/>
    <col min="4" max="4" width="17.85546875" style="2" bestFit="1" customWidth="1"/>
    <col min="5" max="5" width="15.42578125" style="1" bestFit="1" customWidth="1"/>
    <col min="6" max="7" width="15.7109375" style="10" customWidth="1"/>
    <col min="8" max="8" width="15.42578125" style="10" customWidth="1"/>
    <col min="9" max="9" width="16" style="1" customWidth="1"/>
    <col min="10" max="16384" width="11.42578125" style="2"/>
  </cols>
  <sheetData>
    <row r="2" spans="1:9" ht="19.5" x14ac:dyDescent="0.35">
      <c r="B2" s="32" t="s">
        <v>0</v>
      </c>
      <c r="C2" s="32"/>
      <c r="D2" s="32"/>
      <c r="E2" s="32"/>
      <c r="F2" s="32"/>
      <c r="G2" s="32"/>
      <c r="H2" s="32"/>
      <c r="I2" s="32"/>
    </row>
    <row r="3" spans="1:9" ht="19.5" x14ac:dyDescent="0.35">
      <c r="B3" s="32" t="s">
        <v>1</v>
      </c>
      <c r="C3" s="32"/>
      <c r="D3" s="32"/>
      <c r="E3" s="32"/>
      <c r="F3" s="32"/>
      <c r="G3" s="32"/>
      <c r="H3" s="32"/>
      <c r="I3" s="32"/>
    </row>
    <row r="5" spans="1:9" x14ac:dyDescent="0.25">
      <c r="A5" s="34" t="s">
        <v>66</v>
      </c>
      <c r="B5" s="34"/>
      <c r="C5" s="34"/>
      <c r="D5" s="34"/>
      <c r="E5" s="34"/>
      <c r="F5" s="34"/>
      <c r="G5" s="34"/>
      <c r="H5" s="34"/>
      <c r="I5" s="34"/>
    </row>
    <row r="7" spans="1:9" s="14" customFormat="1" ht="45" x14ac:dyDescent="0.25">
      <c r="A7" s="11" t="s">
        <v>8</v>
      </c>
      <c r="B7" s="11" t="s">
        <v>9</v>
      </c>
      <c r="C7" s="11" t="s">
        <v>2</v>
      </c>
      <c r="D7" s="11" t="s">
        <v>10</v>
      </c>
      <c r="E7" s="12" t="s">
        <v>11</v>
      </c>
      <c r="F7" s="13" t="s">
        <v>12</v>
      </c>
      <c r="G7" s="13" t="s">
        <v>16</v>
      </c>
      <c r="H7" s="13" t="s">
        <v>13</v>
      </c>
      <c r="I7" s="11" t="s">
        <v>3</v>
      </c>
    </row>
    <row r="8" spans="1:9" x14ac:dyDescent="0.25">
      <c r="A8" s="3">
        <v>1</v>
      </c>
      <c r="B8" s="4" t="s">
        <v>19</v>
      </c>
      <c r="C8" s="23" t="s">
        <v>20</v>
      </c>
      <c r="D8" s="4" t="s">
        <v>21</v>
      </c>
      <c r="E8" s="24">
        <v>45911</v>
      </c>
      <c r="F8" s="25">
        <v>220660</v>
      </c>
      <c r="G8" s="25"/>
      <c r="H8" s="26">
        <f t="shared" ref="H8:H28" si="0">+F8-G8</f>
        <v>220660</v>
      </c>
      <c r="I8" s="27" t="s">
        <v>14</v>
      </c>
    </row>
    <row r="9" spans="1:9" x14ac:dyDescent="0.25">
      <c r="A9" s="3">
        <v>2</v>
      </c>
      <c r="B9" s="4" t="s">
        <v>37</v>
      </c>
      <c r="C9" s="23" t="s">
        <v>70</v>
      </c>
      <c r="D9" s="4" t="s">
        <v>71</v>
      </c>
      <c r="E9" s="24">
        <v>45962</v>
      </c>
      <c r="F9" s="25">
        <v>17042.400000000001</v>
      </c>
      <c r="G9" s="26"/>
      <c r="H9" s="26">
        <f t="shared" si="0"/>
        <v>17042.400000000001</v>
      </c>
      <c r="I9" s="27" t="s">
        <v>14</v>
      </c>
    </row>
    <row r="10" spans="1:9" x14ac:dyDescent="0.25">
      <c r="A10" s="3">
        <v>3</v>
      </c>
      <c r="B10" s="4" t="s">
        <v>37</v>
      </c>
      <c r="C10" s="23" t="s">
        <v>70</v>
      </c>
      <c r="D10" s="4" t="s">
        <v>69</v>
      </c>
      <c r="E10" s="24">
        <v>45962</v>
      </c>
      <c r="F10" s="25">
        <v>2016</v>
      </c>
      <c r="G10" s="26"/>
      <c r="H10" s="26">
        <f t="shared" si="0"/>
        <v>2016</v>
      </c>
      <c r="I10" s="27" t="s">
        <v>14</v>
      </c>
    </row>
    <row r="11" spans="1:9" ht="15.75" customHeight="1" x14ac:dyDescent="0.25">
      <c r="A11" s="3">
        <v>4</v>
      </c>
      <c r="B11" s="4" t="s">
        <v>67</v>
      </c>
      <c r="C11" s="23" t="s">
        <v>27</v>
      </c>
      <c r="D11" s="4" t="s">
        <v>68</v>
      </c>
      <c r="E11" s="24">
        <v>45962</v>
      </c>
      <c r="F11" s="25">
        <v>232315.32</v>
      </c>
      <c r="G11" s="26"/>
      <c r="H11" s="26">
        <f t="shared" si="0"/>
        <v>232315.32</v>
      </c>
      <c r="I11" s="27" t="s">
        <v>14</v>
      </c>
    </row>
    <row r="12" spans="1:9" x14ac:dyDescent="0.25">
      <c r="A12" s="3">
        <v>5</v>
      </c>
      <c r="B12" s="4" t="s">
        <v>22</v>
      </c>
      <c r="C12" s="23" t="s">
        <v>23</v>
      </c>
      <c r="D12" s="4" t="s">
        <v>52</v>
      </c>
      <c r="E12" s="24">
        <v>45965</v>
      </c>
      <c r="F12" s="25">
        <v>29166.66</v>
      </c>
      <c r="G12" s="26"/>
      <c r="H12" s="26">
        <f t="shared" si="0"/>
        <v>29166.66</v>
      </c>
      <c r="I12" s="27" t="s">
        <v>14</v>
      </c>
    </row>
    <row r="13" spans="1:9" x14ac:dyDescent="0.25">
      <c r="A13" s="3">
        <v>6</v>
      </c>
      <c r="B13" s="4" t="s">
        <v>60</v>
      </c>
      <c r="C13" s="23" t="s">
        <v>61</v>
      </c>
      <c r="D13" s="4" t="s">
        <v>62</v>
      </c>
      <c r="E13" s="24">
        <v>45967</v>
      </c>
      <c r="F13" s="25">
        <v>828473.24</v>
      </c>
      <c r="G13" s="26"/>
      <c r="H13" s="26">
        <f t="shared" si="0"/>
        <v>828473.24</v>
      </c>
      <c r="I13" s="27" t="s">
        <v>14</v>
      </c>
    </row>
    <row r="14" spans="1:9" x14ac:dyDescent="0.25">
      <c r="A14" s="3">
        <v>7</v>
      </c>
      <c r="B14" s="4" t="s">
        <v>50</v>
      </c>
      <c r="C14" s="23" t="s">
        <v>57</v>
      </c>
      <c r="D14" s="4" t="s">
        <v>51</v>
      </c>
      <c r="E14" s="24">
        <v>45973</v>
      </c>
      <c r="F14" s="25">
        <v>17464</v>
      </c>
      <c r="G14" s="26"/>
      <c r="H14" s="26">
        <f t="shared" si="0"/>
        <v>17464</v>
      </c>
      <c r="I14" s="27" t="s">
        <v>31</v>
      </c>
    </row>
    <row r="15" spans="1:9" x14ac:dyDescent="0.25">
      <c r="A15" s="3">
        <v>8</v>
      </c>
      <c r="B15" s="4" t="s">
        <v>38</v>
      </c>
      <c r="C15" s="23" t="s">
        <v>45</v>
      </c>
      <c r="D15" s="4" t="s">
        <v>53</v>
      </c>
      <c r="E15" s="24">
        <v>45974</v>
      </c>
      <c r="F15" s="25">
        <v>23749.27</v>
      </c>
      <c r="G15" s="26"/>
      <c r="H15" s="26">
        <f t="shared" si="0"/>
        <v>23749.27</v>
      </c>
      <c r="I15" s="27" t="s">
        <v>14</v>
      </c>
    </row>
    <row r="16" spans="1:9" x14ac:dyDescent="0.25">
      <c r="A16" s="3">
        <v>9</v>
      </c>
      <c r="B16" s="4" t="s">
        <v>39</v>
      </c>
      <c r="C16" s="23" t="s">
        <v>55</v>
      </c>
      <c r="D16" s="4" t="s">
        <v>54</v>
      </c>
      <c r="E16" s="24">
        <v>45975</v>
      </c>
      <c r="F16" s="25">
        <v>143960</v>
      </c>
      <c r="G16" s="26"/>
      <c r="H16" s="26">
        <f t="shared" si="0"/>
        <v>143960</v>
      </c>
      <c r="I16" s="27" t="s">
        <v>14</v>
      </c>
    </row>
    <row r="17" spans="1:9" x14ac:dyDescent="0.25">
      <c r="A17" s="3">
        <v>10</v>
      </c>
      <c r="B17" s="4" t="s">
        <v>40</v>
      </c>
      <c r="C17" s="23" t="s">
        <v>58</v>
      </c>
      <c r="D17" s="4" t="s">
        <v>59</v>
      </c>
      <c r="E17" s="24">
        <v>45975</v>
      </c>
      <c r="F17" s="25">
        <v>42480</v>
      </c>
      <c r="G17" s="26"/>
      <c r="H17" s="26">
        <f t="shared" si="0"/>
        <v>42480</v>
      </c>
      <c r="I17" s="27" t="s">
        <v>14</v>
      </c>
    </row>
    <row r="18" spans="1:9" x14ac:dyDescent="0.25">
      <c r="A18" s="3">
        <v>11</v>
      </c>
      <c r="B18" s="4" t="s">
        <v>41</v>
      </c>
      <c r="C18" s="23" t="s">
        <v>48</v>
      </c>
      <c r="D18" s="4" t="s">
        <v>49</v>
      </c>
      <c r="E18" s="24">
        <v>45975</v>
      </c>
      <c r="F18" s="25">
        <v>197397.98</v>
      </c>
      <c r="G18" s="26"/>
      <c r="H18" s="26">
        <f t="shared" si="0"/>
        <v>197397.98</v>
      </c>
      <c r="I18" s="27" t="s">
        <v>14</v>
      </c>
    </row>
    <row r="19" spans="1:9" x14ac:dyDescent="0.25">
      <c r="A19" s="3">
        <v>12</v>
      </c>
      <c r="B19" s="4" t="s">
        <v>44</v>
      </c>
      <c r="C19" s="23" t="s">
        <v>45</v>
      </c>
      <c r="D19" s="4" t="s">
        <v>56</v>
      </c>
      <c r="E19" s="24">
        <v>45975</v>
      </c>
      <c r="F19" s="25">
        <v>36081.85</v>
      </c>
      <c r="G19" s="26"/>
      <c r="H19" s="26">
        <f t="shared" si="0"/>
        <v>36081.85</v>
      </c>
      <c r="I19" s="27" t="s">
        <v>14</v>
      </c>
    </row>
    <row r="20" spans="1:9" x14ac:dyDescent="0.25">
      <c r="A20" s="3">
        <v>13</v>
      </c>
      <c r="B20" s="4" t="s">
        <v>42</v>
      </c>
      <c r="C20" s="23" t="s">
        <v>45</v>
      </c>
      <c r="D20" s="4" t="s">
        <v>47</v>
      </c>
      <c r="E20" s="24">
        <v>45978</v>
      </c>
      <c r="F20" s="25">
        <v>18290</v>
      </c>
      <c r="G20" s="26"/>
      <c r="H20" s="26">
        <f t="shared" si="0"/>
        <v>18290</v>
      </c>
      <c r="I20" s="27" t="s">
        <v>14</v>
      </c>
    </row>
    <row r="21" spans="1:9" x14ac:dyDescent="0.25">
      <c r="A21" s="3">
        <v>14</v>
      </c>
      <c r="B21" s="17" t="s">
        <v>24</v>
      </c>
      <c r="C21" s="18" t="s">
        <v>25</v>
      </c>
      <c r="D21" s="17" t="s">
        <v>65</v>
      </c>
      <c r="E21" s="19">
        <v>45979</v>
      </c>
      <c r="F21" s="20">
        <v>1553460.17</v>
      </c>
      <c r="G21" s="21"/>
      <c r="H21" s="26">
        <f t="shared" si="0"/>
        <v>1553460.17</v>
      </c>
      <c r="I21" s="16" t="s">
        <v>14</v>
      </c>
    </row>
    <row r="22" spans="1:9" x14ac:dyDescent="0.25">
      <c r="A22" s="3">
        <v>15</v>
      </c>
      <c r="B22" s="4" t="s">
        <v>43</v>
      </c>
      <c r="C22" s="23" t="s">
        <v>45</v>
      </c>
      <c r="D22" s="4" t="s">
        <v>46</v>
      </c>
      <c r="E22" s="24">
        <v>45980</v>
      </c>
      <c r="F22" s="25">
        <v>100423.9</v>
      </c>
      <c r="G22" s="26"/>
      <c r="H22" s="26">
        <f t="shared" si="0"/>
        <v>100423.9</v>
      </c>
      <c r="I22" s="27" t="s">
        <v>14</v>
      </c>
    </row>
    <row r="23" spans="1:9" x14ac:dyDescent="0.25">
      <c r="A23" s="3">
        <v>16</v>
      </c>
      <c r="B23" s="4" t="s">
        <v>19</v>
      </c>
      <c r="C23" s="23" t="s">
        <v>29</v>
      </c>
      <c r="D23" s="4" t="s">
        <v>30</v>
      </c>
      <c r="E23" s="24">
        <v>45981</v>
      </c>
      <c r="F23" s="25">
        <v>16992</v>
      </c>
      <c r="G23" s="25"/>
      <c r="H23" s="26">
        <f t="shared" si="0"/>
        <v>16992</v>
      </c>
      <c r="I23" s="27" t="s">
        <v>31</v>
      </c>
    </row>
    <row r="24" spans="1:9" x14ac:dyDescent="0.25">
      <c r="A24" s="3">
        <v>17</v>
      </c>
      <c r="B24" s="4" t="s">
        <v>50</v>
      </c>
      <c r="C24" s="23" t="s">
        <v>57</v>
      </c>
      <c r="D24" s="4" t="s">
        <v>72</v>
      </c>
      <c r="E24" s="24">
        <v>45985</v>
      </c>
      <c r="F24" s="25">
        <v>17464</v>
      </c>
      <c r="G24" s="26"/>
      <c r="H24" s="26">
        <f t="shared" si="0"/>
        <v>17464</v>
      </c>
      <c r="I24" s="27" t="s">
        <v>31</v>
      </c>
    </row>
    <row r="25" spans="1:9" x14ac:dyDescent="0.25">
      <c r="A25" s="3">
        <v>18</v>
      </c>
      <c r="B25" s="4" t="s">
        <v>26</v>
      </c>
      <c r="C25" s="23" t="s">
        <v>27</v>
      </c>
      <c r="D25" s="4" t="s">
        <v>64</v>
      </c>
      <c r="E25" s="28">
        <v>45987</v>
      </c>
      <c r="F25" s="26">
        <v>47620.639999999999</v>
      </c>
      <c r="G25" s="26"/>
      <c r="H25" s="26">
        <f t="shared" si="0"/>
        <v>47620.639999999999</v>
      </c>
      <c r="I25" s="27" t="s">
        <v>14</v>
      </c>
    </row>
    <row r="26" spans="1:9" x14ac:dyDescent="0.25">
      <c r="A26" s="3">
        <v>19</v>
      </c>
      <c r="B26" s="4" t="s">
        <v>26</v>
      </c>
      <c r="C26" s="23" t="s">
        <v>28</v>
      </c>
      <c r="D26" s="4" t="s">
        <v>63</v>
      </c>
      <c r="E26" s="28">
        <v>45987</v>
      </c>
      <c r="F26" s="26">
        <v>9092.9500000000007</v>
      </c>
      <c r="G26" s="26"/>
      <c r="H26" s="26">
        <f t="shared" si="0"/>
        <v>9092.9500000000007</v>
      </c>
      <c r="I26" s="27" t="s">
        <v>14</v>
      </c>
    </row>
    <row r="27" spans="1:9" x14ac:dyDescent="0.25">
      <c r="A27" s="3">
        <v>20</v>
      </c>
      <c r="B27" s="4" t="s">
        <v>35</v>
      </c>
      <c r="C27" s="23" t="s">
        <v>33</v>
      </c>
      <c r="D27" s="4" t="s">
        <v>36</v>
      </c>
      <c r="E27" s="24">
        <v>45987</v>
      </c>
      <c r="F27" s="25">
        <v>38154.5</v>
      </c>
      <c r="G27" s="26"/>
      <c r="H27" s="26">
        <f t="shared" si="0"/>
        <v>38154.5</v>
      </c>
      <c r="I27" s="27" t="s">
        <v>14</v>
      </c>
    </row>
    <row r="28" spans="1:9" x14ac:dyDescent="0.25">
      <c r="A28" s="3">
        <v>21</v>
      </c>
      <c r="B28" s="4" t="s">
        <v>32</v>
      </c>
      <c r="C28" s="23" t="s">
        <v>33</v>
      </c>
      <c r="D28" s="4" t="s">
        <v>34</v>
      </c>
      <c r="E28" s="24">
        <v>45988</v>
      </c>
      <c r="F28" s="25">
        <v>44900.77</v>
      </c>
      <c r="G28" s="26"/>
      <c r="H28" s="26">
        <f t="shared" si="0"/>
        <v>44900.77</v>
      </c>
      <c r="I28" s="27" t="s">
        <v>31</v>
      </c>
    </row>
    <row r="29" spans="1:9" x14ac:dyDescent="0.25">
      <c r="A29" s="35" t="s">
        <v>4</v>
      </c>
      <c r="B29" s="36"/>
      <c r="C29" s="36"/>
      <c r="D29" s="36"/>
      <c r="E29" s="37"/>
      <c r="F29" s="5">
        <f>SUM(F8:F28)</f>
        <v>3637205.65</v>
      </c>
      <c r="G29" s="5">
        <f>SUM(G8:G28)</f>
        <v>0</v>
      </c>
      <c r="H29" s="5">
        <f>SUM(H8:H28)</f>
        <v>3637205.65</v>
      </c>
      <c r="I29" s="3"/>
    </row>
    <row r="30" spans="1:9" x14ac:dyDescent="0.25">
      <c r="B30" s="1"/>
      <c r="C30" s="1"/>
      <c r="D30" s="1"/>
      <c r="F30" s="22"/>
      <c r="G30" s="22"/>
      <c r="H30" s="6"/>
    </row>
    <row r="31" spans="1:9" x14ac:dyDescent="0.25">
      <c r="B31" s="1"/>
      <c r="C31" s="1"/>
      <c r="D31" s="1"/>
      <c r="F31" s="22"/>
      <c r="G31" s="22"/>
      <c r="H31" s="6"/>
    </row>
    <row r="32" spans="1:9" x14ac:dyDescent="0.25">
      <c r="B32" s="1"/>
      <c r="C32" s="1"/>
      <c r="D32" s="1"/>
      <c r="F32" s="22"/>
      <c r="G32" s="22"/>
      <c r="H32" s="6"/>
    </row>
    <row r="34" spans="1:9" x14ac:dyDescent="0.25">
      <c r="A34" s="33" t="s">
        <v>5</v>
      </c>
      <c r="B34" s="33"/>
      <c r="C34" s="7"/>
      <c r="D34" s="30"/>
      <c r="E34" s="30"/>
      <c r="F34" s="33" t="s">
        <v>7</v>
      </c>
      <c r="G34" s="33"/>
      <c r="H34" s="33"/>
      <c r="I34" s="33"/>
    </row>
    <row r="35" spans="1:9" x14ac:dyDescent="0.25">
      <c r="A35" s="31" t="s">
        <v>6</v>
      </c>
      <c r="B35" s="31"/>
      <c r="C35" s="8"/>
      <c r="F35" s="31" t="s">
        <v>15</v>
      </c>
      <c r="G35" s="31"/>
      <c r="H35" s="31"/>
      <c r="I35" s="31"/>
    </row>
    <row r="36" spans="1:9" x14ac:dyDescent="0.25">
      <c r="A36" s="2"/>
      <c r="C36" s="29" t="s">
        <v>17</v>
      </c>
      <c r="D36" s="29"/>
      <c r="E36" s="29"/>
      <c r="F36" s="29"/>
      <c r="G36" s="2"/>
      <c r="H36" s="2"/>
      <c r="I36" s="2"/>
    </row>
    <row r="37" spans="1:9" x14ac:dyDescent="0.25">
      <c r="A37" s="15"/>
      <c r="B37" s="15"/>
      <c r="C37" s="30" t="s">
        <v>18</v>
      </c>
      <c r="D37" s="30"/>
      <c r="E37" s="30"/>
      <c r="F37" s="30"/>
      <c r="G37" s="15"/>
      <c r="H37" s="15"/>
      <c r="I37" s="15"/>
    </row>
  </sheetData>
  <mergeCells count="11">
    <mergeCell ref="A35:B35"/>
    <mergeCell ref="F35:I35"/>
    <mergeCell ref="C36:F36"/>
    <mergeCell ref="C37:F37"/>
    <mergeCell ref="B2:I2"/>
    <mergeCell ref="B3:I3"/>
    <mergeCell ref="A5:I5"/>
    <mergeCell ref="A29:E29"/>
    <mergeCell ref="A34:B34"/>
    <mergeCell ref="D34:E34"/>
    <mergeCell ref="F34:I34"/>
  </mergeCells>
  <pageMargins left="0.7" right="0.7" top="0.75" bottom="0.75" header="0.3" footer="0.3"/>
  <pageSetup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2025-12-03T16:47:37Z</cp:lastPrinted>
  <dcterms:created xsi:type="dcterms:W3CDTF">2019-07-08T14:08:36Z</dcterms:created>
  <dcterms:modified xsi:type="dcterms:W3CDTF">2025-12-04T16:05:03Z</dcterms:modified>
</cp:coreProperties>
</file>