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MAYO\"/>
    </mc:Choice>
  </mc:AlternateContent>
  <xr:revisionPtr revIDLastSave="0" documentId="13_ncr:1_{0B8D38D7-0DC0-4783-AB06-732554E7DDD4}" xr6:coauthVersionLast="47" xr6:coauthVersionMax="47" xr10:uidLastSave="{00000000-0000-0000-0000-000000000000}"/>
  <bookViews>
    <workbookView xWindow="-120" yWindow="-120" windowWidth="29040" windowHeight="15840" activeTab="1" xr2:uid="{696647E5-4353-4CE2-9ADB-08D407574C7C}"/>
  </bookViews>
  <sheets>
    <sheet name="mayo" sheetId="10" r:id="rId1"/>
    <sheet name="Cuentas por pagar" sheetId="11" r:id="rId2"/>
  </sheets>
  <definedNames>
    <definedName name="_xlnm._FilterDatabase" localSheetId="1" hidden="1">'Cuentas por pagar'!$A$7:$I$7</definedName>
    <definedName name="_xlnm._FilterDatabase" localSheetId="0" hidden="1">mayo!$A$7:$I$7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1" l="1"/>
  <c r="F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G62" i="10"/>
  <c r="H8" i="10"/>
  <c r="H18" i="10"/>
  <c r="H52" i="10"/>
  <c r="H49" i="10"/>
  <c r="H41" i="10"/>
  <c r="H27" i="10"/>
  <c r="H42" i="10"/>
  <c r="H35" i="10"/>
  <c r="H28" i="10"/>
  <c r="H43" i="10"/>
  <c r="H38" i="10"/>
  <c r="H59" i="10"/>
  <c r="H54" i="10"/>
  <c r="H60" i="10"/>
  <c r="H61" i="10"/>
  <c r="H29" i="10"/>
  <c r="H48" i="10"/>
  <c r="H53" i="10"/>
  <c r="H40" i="10"/>
  <c r="H50" i="10"/>
  <c r="H46" i="10"/>
  <c r="H45" i="10"/>
  <c r="H51" i="10"/>
  <c r="H57" i="10"/>
  <c r="H58" i="10"/>
  <c r="H47" i="10"/>
  <c r="H55" i="10"/>
  <c r="H56" i="10"/>
  <c r="H44" i="10"/>
  <c r="H9" i="10"/>
  <c r="H30" i="10"/>
  <c r="H31" i="10"/>
  <c r="H32" i="10"/>
  <c r="H33" i="10"/>
  <c r="H36" i="10"/>
  <c r="H37" i="10"/>
  <c r="H10" i="10"/>
  <c r="H11" i="10"/>
  <c r="H12" i="10"/>
  <c r="H13" i="10"/>
  <c r="H14" i="10"/>
  <c r="H15" i="10"/>
  <c r="H16" i="10"/>
  <c r="H17" i="10"/>
  <c r="H19" i="10"/>
  <c r="H34" i="10"/>
  <c r="H20" i="10"/>
  <c r="H21" i="10"/>
  <c r="H22" i="10"/>
  <c r="H23" i="10"/>
  <c r="H24" i="10"/>
  <c r="H25" i="10"/>
  <c r="H26" i="10"/>
  <c r="H28" i="11" l="1"/>
  <c r="F62" i="10"/>
  <c r="H39" i="10"/>
  <c r="H62" i="10" s="1"/>
</calcChain>
</file>

<file path=xl/sharedStrings.xml><?xml version="1.0" encoding="utf-8"?>
<sst xmlns="http://schemas.openxmlformats.org/spreadsheetml/2006/main" count="334" uniqueCount="150">
  <si>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</si>
  <si>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</si>
  <si>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</si>
  <si>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</si>
  <si>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</si>
  <si>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</si>
  <si>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</si>
  <si>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</si>
  <si>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</si>
  <si>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</si>
  <si>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</si>
  <si>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</si>
  <si>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</si>
  <si>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</si>
  <si>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</si>
  <si>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</si>
  <si>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</si>
  <si>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</si>
  <si>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</si>
  <si>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Windtelecom SA</t>
  </si>
  <si>
    <t>CAASD</t>
  </si>
  <si>
    <t>Pago Energia Electrica Biblioteca de Bonao</t>
  </si>
  <si>
    <t>Edenorte Dominicana S A</t>
  </si>
  <si>
    <t>Pago servicio flotas empleados de esta institución</t>
  </si>
  <si>
    <t>Altice Dominicana SA</t>
  </si>
  <si>
    <t>Pago servicio internet inalámbrico a esta institución</t>
  </si>
  <si>
    <t>Pago servicio de agua potable a la biblioteca pública de Villa Duarte</t>
  </si>
  <si>
    <t>Pago servicio de agua potable a a esta institución</t>
  </si>
  <si>
    <t>Liberty Networks Dominicana SA</t>
  </si>
  <si>
    <t>Pago factura servicio de internet a esta institución</t>
  </si>
  <si>
    <t>EDEESTE</t>
  </si>
  <si>
    <t>Pago servicio energía eléctrica a esta institución</t>
  </si>
  <si>
    <t>Pago servicio telefónico a esta institución</t>
  </si>
  <si>
    <t>Pago servicio de internet a esta institución</t>
  </si>
  <si>
    <t>Crisflor Floristeria SRL</t>
  </si>
  <si>
    <t>Pendiente</t>
  </si>
  <si>
    <t>Bylu,SRL</t>
  </si>
  <si>
    <t>Dseta Group, SRL</t>
  </si>
  <si>
    <t>Vibranza Variedades Y Events, S.R.L</t>
  </si>
  <si>
    <t>Laboratorios Orbis, SA</t>
  </si>
  <si>
    <t>Llenado de botellones de agua OC-2025</t>
  </si>
  <si>
    <t>Corina Dolores Alba Fernandez</t>
  </si>
  <si>
    <t>Pago servicios profesionales como notario público</t>
  </si>
  <si>
    <t>E450000000003</t>
  </si>
  <si>
    <t>Next Dominicana, S.A.</t>
  </si>
  <si>
    <t>Adq. Tickets de combustible</t>
  </si>
  <si>
    <t>B1500000583</t>
  </si>
  <si>
    <t>E450000005908</t>
  </si>
  <si>
    <t>E450000005933</t>
  </si>
  <si>
    <t>B1500000066</t>
  </si>
  <si>
    <t>Servicio de refrigerios para varias capacitaciones de esta institución</t>
  </si>
  <si>
    <t>Merca Del Atlántico, SRL</t>
  </si>
  <si>
    <t xml:space="preserve">	MAYLEN ELIZABETH ANDON SANSUR</t>
  </si>
  <si>
    <t xml:space="preserve">	Idemesa, SRL</t>
  </si>
  <si>
    <t>JCP Servicios de Proteccion Contra Incendios, SRL</t>
  </si>
  <si>
    <t>Offitek, SRL</t>
  </si>
  <si>
    <t>Soldier Electronic Security SES, SRL</t>
  </si>
  <si>
    <t>Adq. De conos de seguridad para los parqueos de esta institución</t>
  </si>
  <si>
    <t>B1500001212</t>
  </si>
  <si>
    <t>Compra de medicamentos para uso de esta institución</t>
  </si>
  <si>
    <t>E450000000001</t>
  </si>
  <si>
    <t>Refrigerio para el día del libro 2026</t>
  </si>
  <si>
    <t>B1500000134</t>
  </si>
  <si>
    <t xml:space="preserve">Adq. De ramos de flores para actividad dia del bibliotecario </t>
  </si>
  <si>
    <t>B1500001530</t>
  </si>
  <si>
    <t>Licencia ZOOM PRO para uso de esta institución</t>
  </si>
  <si>
    <t>E450000000492</t>
  </si>
  <si>
    <t xml:space="preserve">Servicio de mesa de desayuno para conversatorio </t>
  </si>
  <si>
    <t>A S REFRIELECTRICA, SRL</t>
  </si>
  <si>
    <t>Adq. E instalación de swuitch de flujo de agua-chiller</t>
  </si>
  <si>
    <t>B1500000090</t>
  </si>
  <si>
    <t>Servicio de refrigerio para charla del CIGCN</t>
  </si>
  <si>
    <t>B1500001217</t>
  </si>
  <si>
    <t>E450000086671</t>
  </si>
  <si>
    <t>B1500000382</t>
  </si>
  <si>
    <t>Servicio de llenado de extintores</t>
  </si>
  <si>
    <t>Raysa Electro Industrial, SRL</t>
  </si>
  <si>
    <t>Adq. de lámparas y materiales ferreteros</t>
  </si>
  <si>
    <t>E450000000059</t>
  </si>
  <si>
    <t>Casting Scorpion, SRL</t>
  </si>
  <si>
    <t>Estación de palomitas y refresco para actividad</t>
  </si>
  <si>
    <t>B1500001049</t>
  </si>
  <si>
    <t>Tego Group, SRL</t>
  </si>
  <si>
    <t>Mantenimiento a puerta enrollable Biblioteca Villa Duarte</t>
  </si>
  <si>
    <t>B1500000156</t>
  </si>
  <si>
    <t>Ofisol Suministros y Servicios, EIRL</t>
  </si>
  <si>
    <t>Compra de fardos botellitas de agua</t>
  </si>
  <si>
    <t>E450000000043</t>
  </si>
  <si>
    <t>RELACIÓN DE FACTURAS PENDIENTES DE PAGO AL 31/05/2026</t>
  </si>
  <si>
    <t>E450000006069</t>
  </si>
  <si>
    <t>E450000006058</t>
  </si>
  <si>
    <t>E450000092104</t>
  </si>
  <si>
    <t>E450005003852</t>
  </si>
  <si>
    <t>Servicio de refrigerio cursoAuxiliar Bibliotecario</t>
  </si>
  <si>
    <t>B1500000141</t>
  </si>
  <si>
    <t>B1500000142</t>
  </si>
  <si>
    <t>B1500000146</t>
  </si>
  <si>
    <t>B1500000147</t>
  </si>
  <si>
    <t>B1500000145</t>
  </si>
  <si>
    <t>Servicio de mantenimiento general a los ascensores marzo 2026</t>
  </si>
  <si>
    <t>B1500000563</t>
  </si>
  <si>
    <t>Servicio de mantenimiento general a los ascensores mayo 2026</t>
  </si>
  <si>
    <t>Servicio de mantenimiento general a los ascensores abril 2026</t>
  </si>
  <si>
    <t>E450000000009</t>
  </si>
  <si>
    <t>DISOPE, SRL</t>
  </si>
  <si>
    <t>Servicio de personalización de vasos térmicos para las madres</t>
  </si>
  <si>
    <t>B1500000939</t>
  </si>
  <si>
    <t>Compra de centro de mesa par actividad en BPJSL Villa Duarte</t>
  </si>
  <si>
    <t>B1500001531</t>
  </si>
  <si>
    <t>E450000002612</t>
  </si>
  <si>
    <t>E450000029414</t>
  </si>
  <si>
    <t>E450000029997</t>
  </si>
  <si>
    <t>E450000131174</t>
  </si>
  <si>
    <t>E450000024471</t>
  </si>
  <si>
    <t>E450000024496</t>
  </si>
  <si>
    <t>Servicio de refrigerios para  capacitaciones DECABI</t>
  </si>
  <si>
    <t>B1500000067</t>
  </si>
  <si>
    <t>B1500000140</t>
  </si>
  <si>
    <t>RLA Express, SRL</t>
  </si>
  <si>
    <t>Adq. De 4 deshumificadores para uso de esta institución</t>
  </si>
  <si>
    <t>B1500000064</t>
  </si>
  <si>
    <t>Inversiones Inogar, SRL</t>
  </si>
  <si>
    <t>B1500000928</t>
  </si>
  <si>
    <t>Adq. De electrodomesticos para uso de esta institución</t>
  </si>
  <si>
    <t xml:space="preserve">	One Color Automotive Options, SRL</t>
  </si>
  <si>
    <t>Adq. De gomas para  la Nissan</t>
  </si>
  <si>
    <t>B1500000534</t>
  </si>
  <si>
    <t>Dos-Garcia, SRL</t>
  </si>
  <si>
    <t>Adq. De lámparas y materiales ferreteros</t>
  </si>
  <si>
    <t>E450000000060</t>
  </si>
  <si>
    <t>Servicio de personalización de loncheras,mini libretas y mochilas</t>
  </si>
  <si>
    <t>B1500000927</t>
  </si>
  <si>
    <t>E450000000393</t>
  </si>
  <si>
    <t>E450000000392</t>
  </si>
  <si>
    <t>Servicio de refrigerio para taller de valoración y tasación</t>
  </si>
  <si>
    <t>B1500000138</t>
  </si>
  <si>
    <t xml:space="preserve">	Muebles y Equipos para Oficina León Gonzalez, SRL</t>
  </si>
  <si>
    <t xml:space="preserve">	Propano y Derivados, SA</t>
  </si>
  <si>
    <t>E450000601088</t>
  </si>
  <si>
    <t>Adq. De tickets de GLP</t>
  </si>
  <si>
    <t>Adq. De mobiliarios para uso de esta institución</t>
  </si>
  <si>
    <t>E450000000131</t>
  </si>
  <si>
    <t>B1500000151</t>
  </si>
  <si>
    <t>Servicio de postre tres leches para las madres de esta institución</t>
  </si>
  <si>
    <t>B1500000152</t>
  </si>
  <si>
    <t>1955 General Bussines, bienes y servicios SRL</t>
  </si>
  <si>
    <t>B1500000144</t>
  </si>
  <si>
    <t>Servicio Estación de mesa de desayuno</t>
  </si>
  <si>
    <t>B1500000148</t>
  </si>
  <si>
    <t>ESTADO DE CUENTA DE SUPLIDORES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</si>
</sst>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3" fontId="5" fillId="0" borderId="1" xfId="1" applyFont="1" applyBorder="1"/>
    <xf numFmtId="43" fontId="5" fillId="0" borderId="0" xfId="1" applyFont="1" applyBorder="1"/>
    <xf numFmtId="43" fontId="3" fillId="0" borderId="0" xfId="1" applyFont="1" applyAlignment="1"/>
    <xf numFmtId="43" fontId="6" fillId="0" borderId="0" xfId="1" applyFont="1" applyAlignment="1"/>
    <xf numFmtId="16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43" fontId="3" fillId="0" borderId="0" xfId="1" applyFont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0" xfId="0" applyFont="1" applyFill="1"/>
    <xf numFmtId="43" fontId="6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7701E-8906-40A4-80A8-7CD922EDF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D25F66-8EDE-4825-9C1D-AF5600449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3134974" y="0"/>
          <a:ext cx="1720151" cy="1171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40D715-C8C4-4FB2-ABE1-AEFF7D0CF2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D815B7-F5B0-481D-AFF6-D84893441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2420599" y="0"/>
          <a:ext cx="1720151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DB92-8DDD-4109-BBA6-4672C8D2BF07}">
  <sheetPr>
    <pageSetUpPr fitToPage="1"/>
  </sheetPr>
  <dimension ref="A2:I70"/>
  <sheetViews>
    <sheetView zoomScale="118" zoomScaleNormal="118" workbookViewId="0">
      <selection activeCell="C21" sqref="C21"/>
    </sheetView>
  </sheetViews>
  <sheetFormatPr baseColWidth="10" defaultColWidth="11.42578125" defaultRowHeight="15" x14ac:dyDescent="0.25"/>
  <cols>
    <col min="1" max="1" width="4.140625" style="1" bestFit="1" customWidth="1"/>
    <col min="2" max="2" width="51.71093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7" t="s">
        <v>0</v>
      </c>
      <c r="C2" s="27"/>
      <c r="D2" s="27"/>
      <c r="E2" s="27"/>
      <c r="F2" s="27"/>
      <c r="G2" s="27"/>
      <c r="H2" s="27"/>
      <c r="I2" s="27"/>
    </row>
    <row r="3" spans="1:9" ht="19.5" x14ac:dyDescent="0.35">
      <c r="B3" s="27" t="s">
        <v>1</v>
      </c>
      <c r="C3" s="27"/>
      <c r="D3" s="27"/>
      <c r="E3" s="27"/>
      <c r="F3" s="27"/>
      <c r="G3" s="27"/>
      <c r="H3" s="27"/>
      <c r="I3" s="27"/>
    </row>
    <row r="5" spans="1:9" x14ac:dyDescent="0.25">
      <c r="A5" s="28" t="s">
        <v>149</v>
      </c>
      <c r="B5" s="28"/>
      <c r="C5" s="28"/>
      <c r="D5" s="28"/>
      <c r="E5" s="28"/>
      <c r="F5" s="28"/>
      <c r="G5" s="28"/>
      <c r="H5" s="28"/>
      <c r="I5" s="28"/>
    </row>
    <row r="7" spans="1:9" s="14" customFormat="1" ht="30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37</v>
      </c>
      <c r="C8" s="4" t="s">
        <v>99</v>
      </c>
      <c r="D8" s="17" t="s">
        <v>100</v>
      </c>
      <c r="E8" s="18">
        <v>46101</v>
      </c>
      <c r="F8" s="19">
        <v>11642.66</v>
      </c>
      <c r="G8" s="19">
        <v>0</v>
      </c>
      <c r="H8" s="20">
        <f t="shared" ref="H8:H39" si="0">+F8-G8</f>
        <v>11642.66</v>
      </c>
      <c r="I8" s="21" t="s">
        <v>14</v>
      </c>
    </row>
    <row r="9" spans="1:9" x14ac:dyDescent="0.25">
      <c r="A9" s="21">
        <v>2</v>
      </c>
      <c r="B9" s="4" t="s">
        <v>51</v>
      </c>
      <c r="C9" s="4" t="s">
        <v>71</v>
      </c>
      <c r="D9" s="17" t="s">
        <v>72</v>
      </c>
      <c r="E9" s="18">
        <v>46111</v>
      </c>
      <c r="F9" s="19">
        <v>54126.6</v>
      </c>
      <c r="G9" s="19">
        <v>54126.6</v>
      </c>
      <c r="H9" s="20">
        <f t="shared" si="0"/>
        <v>0</v>
      </c>
      <c r="I9" s="21" t="s">
        <v>14</v>
      </c>
    </row>
    <row r="10" spans="1:9" x14ac:dyDescent="0.25">
      <c r="A10" s="3">
        <v>3</v>
      </c>
      <c r="B10" s="4" t="s">
        <v>53</v>
      </c>
      <c r="C10" s="4" t="s">
        <v>59</v>
      </c>
      <c r="D10" s="17" t="s">
        <v>60</v>
      </c>
      <c r="E10" s="18">
        <v>46119</v>
      </c>
      <c r="F10" s="19">
        <v>24162.240000000002</v>
      </c>
      <c r="G10" s="19">
        <v>24162.240000000002</v>
      </c>
      <c r="H10" s="20">
        <f t="shared" si="0"/>
        <v>0</v>
      </c>
      <c r="I10" s="21" t="s">
        <v>14</v>
      </c>
    </row>
    <row r="11" spans="1:9" x14ac:dyDescent="0.25">
      <c r="A11" s="3">
        <v>4</v>
      </c>
      <c r="B11" s="4" t="s">
        <v>52</v>
      </c>
      <c r="C11" s="4" t="s">
        <v>67</v>
      </c>
      <c r="D11" s="17" t="s">
        <v>43</v>
      </c>
      <c r="E11" s="18">
        <v>46120</v>
      </c>
      <c r="F11" s="19">
        <v>59000</v>
      </c>
      <c r="G11" s="19">
        <v>59000</v>
      </c>
      <c r="H11" s="20">
        <f t="shared" si="0"/>
        <v>0</v>
      </c>
      <c r="I11" s="21" t="s">
        <v>14</v>
      </c>
    </row>
    <row r="12" spans="1:9" x14ac:dyDescent="0.25">
      <c r="A12" s="3">
        <v>5</v>
      </c>
      <c r="B12" s="4" t="s">
        <v>54</v>
      </c>
      <c r="C12" s="4" t="s">
        <v>75</v>
      </c>
      <c r="D12" s="17" t="s">
        <v>74</v>
      </c>
      <c r="E12" s="18">
        <v>46122</v>
      </c>
      <c r="F12" s="19">
        <v>18260.5</v>
      </c>
      <c r="G12" s="19">
        <v>18260.5</v>
      </c>
      <c r="H12" s="20">
        <f t="shared" si="0"/>
        <v>0</v>
      </c>
      <c r="I12" s="21" t="s">
        <v>14</v>
      </c>
    </row>
    <row r="13" spans="1:9" x14ac:dyDescent="0.25">
      <c r="A13" s="21">
        <v>6</v>
      </c>
      <c r="B13" s="4" t="s">
        <v>68</v>
      </c>
      <c r="C13" s="4" t="s">
        <v>69</v>
      </c>
      <c r="D13" s="17" t="s">
        <v>70</v>
      </c>
      <c r="E13" s="18">
        <v>46126</v>
      </c>
      <c r="F13" s="19">
        <v>126260</v>
      </c>
      <c r="G13" s="19">
        <v>126260</v>
      </c>
      <c r="H13" s="20">
        <f t="shared" si="0"/>
        <v>0</v>
      </c>
      <c r="I13" s="21" t="s">
        <v>14</v>
      </c>
    </row>
    <row r="14" spans="1:9" x14ac:dyDescent="0.25">
      <c r="A14" s="3">
        <v>7</v>
      </c>
      <c r="B14" s="4" t="s">
        <v>38</v>
      </c>
      <c r="C14" s="4" t="s">
        <v>50</v>
      </c>
      <c r="D14" s="17" t="s">
        <v>49</v>
      </c>
      <c r="E14" s="18">
        <v>46127</v>
      </c>
      <c r="F14" s="19">
        <v>60073.8</v>
      </c>
      <c r="G14" s="19">
        <v>60073.8</v>
      </c>
      <c r="H14" s="20">
        <f t="shared" si="0"/>
        <v>0</v>
      </c>
      <c r="I14" s="21" t="s">
        <v>14</v>
      </c>
    </row>
    <row r="15" spans="1:9" x14ac:dyDescent="0.25">
      <c r="A15" s="3">
        <v>8</v>
      </c>
      <c r="B15" s="4" t="s">
        <v>56</v>
      </c>
      <c r="C15" s="4" t="s">
        <v>57</v>
      </c>
      <c r="D15" s="17" t="s">
        <v>58</v>
      </c>
      <c r="E15" s="18">
        <v>46128</v>
      </c>
      <c r="F15" s="19">
        <v>8165.6</v>
      </c>
      <c r="G15" s="19">
        <v>8165.6</v>
      </c>
      <c r="H15" s="20">
        <f t="shared" si="0"/>
        <v>0</v>
      </c>
      <c r="I15" s="21" t="s">
        <v>14</v>
      </c>
    </row>
    <row r="16" spans="1:9" x14ac:dyDescent="0.25">
      <c r="A16" s="3">
        <v>9</v>
      </c>
      <c r="B16" s="4" t="s">
        <v>79</v>
      </c>
      <c r="C16" s="4" t="s">
        <v>80</v>
      </c>
      <c r="D16" s="17" t="s">
        <v>81</v>
      </c>
      <c r="E16" s="18">
        <v>46129</v>
      </c>
      <c r="F16" s="19">
        <v>22420</v>
      </c>
      <c r="G16" s="19">
        <v>22420</v>
      </c>
      <c r="H16" s="20">
        <f t="shared" si="0"/>
        <v>0</v>
      </c>
      <c r="I16" s="21" t="s">
        <v>14</v>
      </c>
    </row>
    <row r="17" spans="1:9" x14ac:dyDescent="0.25">
      <c r="A17" s="21">
        <v>10</v>
      </c>
      <c r="B17" s="4" t="s">
        <v>30</v>
      </c>
      <c r="C17" s="4" t="s">
        <v>31</v>
      </c>
      <c r="D17" s="17" t="s">
        <v>73</v>
      </c>
      <c r="E17" s="18">
        <v>46130</v>
      </c>
      <c r="F17" s="19">
        <v>1685796.17</v>
      </c>
      <c r="G17" s="19">
        <v>1685796.17</v>
      </c>
      <c r="H17" s="20">
        <f t="shared" si="0"/>
        <v>0</v>
      </c>
      <c r="I17" s="21" t="s">
        <v>14</v>
      </c>
    </row>
    <row r="18" spans="1:9" x14ac:dyDescent="0.25">
      <c r="A18" s="3">
        <v>11</v>
      </c>
      <c r="B18" s="4" t="s">
        <v>37</v>
      </c>
      <c r="C18" s="4" t="s">
        <v>102</v>
      </c>
      <c r="D18" s="17" t="s">
        <v>46</v>
      </c>
      <c r="E18" s="18">
        <v>46135</v>
      </c>
      <c r="F18" s="19">
        <v>11642.66</v>
      </c>
      <c r="G18" s="19">
        <v>0</v>
      </c>
      <c r="H18" s="20">
        <f t="shared" si="0"/>
        <v>11642.66</v>
      </c>
      <c r="I18" s="21" t="s">
        <v>14</v>
      </c>
    </row>
    <row r="19" spans="1:9" x14ac:dyDescent="0.25">
      <c r="A19" s="3">
        <v>12</v>
      </c>
      <c r="B19" s="4" t="s">
        <v>36</v>
      </c>
      <c r="C19" s="4" t="s">
        <v>61</v>
      </c>
      <c r="D19" s="17" t="s">
        <v>62</v>
      </c>
      <c r="E19" s="18">
        <v>46135</v>
      </c>
      <c r="F19" s="19">
        <v>88500</v>
      </c>
      <c r="G19" s="19">
        <v>88500</v>
      </c>
      <c r="H19" s="20">
        <f t="shared" si="0"/>
        <v>0</v>
      </c>
      <c r="I19" s="21" t="s">
        <v>14</v>
      </c>
    </row>
    <row r="20" spans="1:9" x14ac:dyDescent="0.25">
      <c r="A20" s="3">
        <v>13</v>
      </c>
      <c r="B20" s="4" t="s">
        <v>34</v>
      </c>
      <c r="C20" s="4" t="s">
        <v>63</v>
      </c>
      <c r="D20" s="17" t="s">
        <v>64</v>
      </c>
      <c r="E20" s="18">
        <v>46136</v>
      </c>
      <c r="F20" s="19">
        <v>4300</v>
      </c>
      <c r="G20" s="19">
        <v>4300</v>
      </c>
      <c r="H20" s="20">
        <f t="shared" si="0"/>
        <v>0</v>
      </c>
      <c r="I20" s="21" t="s">
        <v>14</v>
      </c>
    </row>
    <row r="21" spans="1:9" x14ac:dyDescent="0.25">
      <c r="A21" s="21">
        <v>14</v>
      </c>
      <c r="B21" s="4" t="s">
        <v>55</v>
      </c>
      <c r="C21" s="4" t="s">
        <v>65</v>
      </c>
      <c r="D21" s="17" t="s">
        <v>66</v>
      </c>
      <c r="E21" s="18">
        <v>46136</v>
      </c>
      <c r="F21" s="19">
        <v>25204</v>
      </c>
      <c r="G21" s="19">
        <v>25204</v>
      </c>
      <c r="H21" s="20">
        <f t="shared" si="0"/>
        <v>0</v>
      </c>
      <c r="I21" s="21" t="s">
        <v>14</v>
      </c>
    </row>
    <row r="22" spans="1:9" x14ac:dyDescent="0.25">
      <c r="A22" s="3">
        <v>15</v>
      </c>
      <c r="B22" s="4" t="s">
        <v>19</v>
      </c>
      <c r="C22" s="4" t="s">
        <v>32</v>
      </c>
      <c r="D22" s="17" t="s">
        <v>47</v>
      </c>
      <c r="E22" s="18">
        <v>46138</v>
      </c>
      <c r="F22" s="19">
        <v>9092.94</v>
      </c>
      <c r="G22" s="19">
        <v>9092.94</v>
      </c>
      <c r="H22" s="20">
        <f t="shared" si="0"/>
        <v>0</v>
      </c>
      <c r="I22" s="21" t="s">
        <v>14</v>
      </c>
    </row>
    <row r="23" spans="1:9" x14ac:dyDescent="0.25">
      <c r="A23" s="3">
        <v>16</v>
      </c>
      <c r="B23" s="4" t="s">
        <v>19</v>
      </c>
      <c r="C23" s="4" t="s">
        <v>33</v>
      </c>
      <c r="D23" s="17" t="s">
        <v>48</v>
      </c>
      <c r="E23" s="18">
        <v>46138</v>
      </c>
      <c r="F23" s="19">
        <v>45048.3</v>
      </c>
      <c r="G23" s="19">
        <v>45048.3</v>
      </c>
      <c r="H23" s="20">
        <f t="shared" si="0"/>
        <v>0</v>
      </c>
      <c r="I23" s="21" t="s">
        <v>14</v>
      </c>
    </row>
    <row r="24" spans="1:9" x14ac:dyDescent="0.25">
      <c r="A24" s="3">
        <v>17</v>
      </c>
      <c r="B24" s="4" t="s">
        <v>76</v>
      </c>
      <c r="C24" s="4" t="s">
        <v>77</v>
      </c>
      <c r="D24" s="17" t="s">
        <v>78</v>
      </c>
      <c r="E24" s="18">
        <v>46141</v>
      </c>
      <c r="F24" s="19">
        <v>247800</v>
      </c>
      <c r="G24" s="19">
        <v>247800</v>
      </c>
      <c r="H24" s="20">
        <f t="shared" si="0"/>
        <v>0</v>
      </c>
      <c r="I24" s="21" t="s">
        <v>14</v>
      </c>
    </row>
    <row r="25" spans="1:9" x14ac:dyDescent="0.25">
      <c r="A25" s="21">
        <v>18</v>
      </c>
      <c r="B25" s="4" t="s">
        <v>85</v>
      </c>
      <c r="C25" s="4" t="s">
        <v>86</v>
      </c>
      <c r="D25" s="17" t="s">
        <v>87</v>
      </c>
      <c r="E25" s="18">
        <v>46141</v>
      </c>
      <c r="F25" s="19">
        <v>18200</v>
      </c>
      <c r="G25" s="19">
        <v>18200</v>
      </c>
      <c r="H25" s="20">
        <f t="shared" si="0"/>
        <v>0</v>
      </c>
      <c r="I25" s="21" t="s">
        <v>14</v>
      </c>
    </row>
    <row r="26" spans="1:9" x14ac:dyDescent="0.25">
      <c r="A26" s="3">
        <v>19</v>
      </c>
      <c r="B26" s="4" t="s">
        <v>82</v>
      </c>
      <c r="C26" s="4" t="s">
        <v>83</v>
      </c>
      <c r="D26" s="17" t="s">
        <v>84</v>
      </c>
      <c r="E26" s="18">
        <v>46142</v>
      </c>
      <c r="F26" s="19">
        <v>97940</v>
      </c>
      <c r="G26" s="19">
        <v>97940</v>
      </c>
      <c r="H26" s="20">
        <f t="shared" si="0"/>
        <v>0</v>
      </c>
      <c r="I26" s="21" t="s">
        <v>14</v>
      </c>
    </row>
    <row r="27" spans="1:9" x14ac:dyDescent="0.25">
      <c r="A27" s="3">
        <v>20</v>
      </c>
      <c r="B27" s="4" t="s">
        <v>121</v>
      </c>
      <c r="C27" s="4" t="s">
        <v>123</v>
      </c>
      <c r="D27" s="17" t="s">
        <v>122</v>
      </c>
      <c r="E27" s="18">
        <v>46143</v>
      </c>
      <c r="F27" s="19">
        <v>30831.040000000001</v>
      </c>
      <c r="G27" s="19">
        <v>30831.040000000001</v>
      </c>
      <c r="H27" s="20">
        <f t="shared" si="0"/>
        <v>0</v>
      </c>
      <c r="I27" s="21" t="s">
        <v>14</v>
      </c>
    </row>
    <row r="28" spans="1:9" x14ac:dyDescent="0.25">
      <c r="A28" s="3">
        <v>21</v>
      </c>
      <c r="B28" s="4" t="s">
        <v>104</v>
      </c>
      <c r="C28" s="4" t="s">
        <v>130</v>
      </c>
      <c r="D28" s="17" t="s">
        <v>131</v>
      </c>
      <c r="E28" s="18">
        <v>46143</v>
      </c>
      <c r="F28" s="19">
        <v>78466.460000000006</v>
      </c>
      <c r="G28" s="19">
        <v>78466.460000000006</v>
      </c>
      <c r="H28" s="20">
        <f t="shared" si="0"/>
        <v>0</v>
      </c>
      <c r="I28" s="21" t="s">
        <v>14</v>
      </c>
    </row>
    <row r="29" spans="1:9" x14ac:dyDescent="0.25">
      <c r="A29" s="21">
        <v>22</v>
      </c>
      <c r="B29" s="4" t="s">
        <v>36</v>
      </c>
      <c r="C29" s="4" t="s">
        <v>134</v>
      </c>
      <c r="D29" s="17" t="s">
        <v>135</v>
      </c>
      <c r="E29" s="18">
        <v>46143</v>
      </c>
      <c r="F29" s="19">
        <v>14455</v>
      </c>
      <c r="G29" s="19">
        <v>14455</v>
      </c>
      <c r="H29" s="20">
        <f t="shared" si="0"/>
        <v>0</v>
      </c>
      <c r="I29" s="21" t="s">
        <v>14</v>
      </c>
    </row>
    <row r="30" spans="1:9" x14ac:dyDescent="0.25">
      <c r="A30" s="3">
        <v>23</v>
      </c>
      <c r="B30" s="4" t="s">
        <v>22</v>
      </c>
      <c r="C30" s="4" t="s">
        <v>21</v>
      </c>
      <c r="D30" s="17" t="s">
        <v>112</v>
      </c>
      <c r="E30" s="18">
        <v>46143</v>
      </c>
      <c r="F30" s="19">
        <v>11631.18</v>
      </c>
      <c r="G30" s="19">
        <v>11631.18</v>
      </c>
      <c r="H30" s="20">
        <f t="shared" si="0"/>
        <v>0</v>
      </c>
      <c r="I30" s="21" t="s">
        <v>14</v>
      </c>
    </row>
    <row r="31" spans="1:9" x14ac:dyDescent="0.25">
      <c r="A31" s="3">
        <v>24</v>
      </c>
      <c r="B31" s="4" t="s">
        <v>20</v>
      </c>
      <c r="C31" s="4" t="s">
        <v>27</v>
      </c>
      <c r="D31" s="17" t="s">
        <v>110</v>
      </c>
      <c r="E31" s="18">
        <v>46143</v>
      </c>
      <c r="F31" s="19">
        <v>59648.4</v>
      </c>
      <c r="G31" s="19">
        <v>59648.4</v>
      </c>
      <c r="H31" s="20">
        <f t="shared" si="0"/>
        <v>0</v>
      </c>
      <c r="I31" s="21" t="s">
        <v>14</v>
      </c>
    </row>
    <row r="32" spans="1:9" x14ac:dyDescent="0.25">
      <c r="A32" s="3">
        <v>25</v>
      </c>
      <c r="B32" s="4" t="s">
        <v>28</v>
      </c>
      <c r="C32" s="4" t="s">
        <v>29</v>
      </c>
      <c r="D32" s="17" t="s">
        <v>109</v>
      </c>
      <c r="E32" s="18">
        <v>46143</v>
      </c>
      <c r="F32" s="19">
        <v>215143.06</v>
      </c>
      <c r="G32" s="19">
        <v>215143.06</v>
      </c>
      <c r="H32" s="20">
        <f t="shared" si="0"/>
        <v>0</v>
      </c>
      <c r="I32" s="21" t="s">
        <v>14</v>
      </c>
    </row>
    <row r="33" spans="1:9" x14ac:dyDescent="0.25">
      <c r="A33" s="21">
        <v>26</v>
      </c>
      <c r="B33" s="4" t="s">
        <v>20</v>
      </c>
      <c r="C33" s="4" t="s">
        <v>26</v>
      </c>
      <c r="D33" s="17" t="s">
        <v>111</v>
      </c>
      <c r="E33" s="18">
        <v>46143</v>
      </c>
      <c r="F33" s="19">
        <v>7056</v>
      </c>
      <c r="G33" s="19">
        <v>7056</v>
      </c>
      <c r="H33" s="20">
        <f t="shared" si="0"/>
        <v>0</v>
      </c>
      <c r="I33" s="21" t="s">
        <v>14</v>
      </c>
    </row>
    <row r="34" spans="1:9" x14ac:dyDescent="0.25">
      <c r="A34" s="3">
        <v>27</v>
      </c>
      <c r="B34" s="4" t="s">
        <v>34</v>
      </c>
      <c r="C34" s="4" t="s">
        <v>107</v>
      </c>
      <c r="D34" s="17" t="s">
        <v>108</v>
      </c>
      <c r="E34" s="18">
        <v>46143</v>
      </c>
      <c r="F34" s="19">
        <v>6499.99</v>
      </c>
      <c r="G34" s="19">
        <v>6499.99</v>
      </c>
      <c r="H34" s="20">
        <f t="shared" si="0"/>
        <v>0</v>
      </c>
      <c r="I34" s="21" t="s">
        <v>14</v>
      </c>
    </row>
    <row r="35" spans="1:9" x14ac:dyDescent="0.25">
      <c r="A35" s="3">
        <v>28</v>
      </c>
      <c r="B35" s="4" t="s">
        <v>127</v>
      </c>
      <c r="C35" s="4" t="s">
        <v>128</v>
      </c>
      <c r="D35" s="17" t="s">
        <v>129</v>
      </c>
      <c r="E35" s="18">
        <v>46147</v>
      </c>
      <c r="F35" s="19">
        <v>106908</v>
      </c>
      <c r="G35" s="19">
        <v>106908</v>
      </c>
      <c r="H35" s="20">
        <f t="shared" si="0"/>
        <v>0</v>
      </c>
      <c r="I35" s="21" t="s">
        <v>14</v>
      </c>
    </row>
    <row r="36" spans="1:9" x14ac:dyDescent="0.25">
      <c r="A36" s="3">
        <v>29</v>
      </c>
      <c r="B36" s="4" t="s">
        <v>24</v>
      </c>
      <c r="C36" s="4" t="s">
        <v>23</v>
      </c>
      <c r="D36" s="17" t="s">
        <v>114</v>
      </c>
      <c r="E36" s="18">
        <v>46147</v>
      </c>
      <c r="F36" s="19">
        <v>65989.399999999994</v>
      </c>
      <c r="G36" s="19">
        <v>65989.399999999994</v>
      </c>
      <c r="H36" s="20">
        <f t="shared" si="0"/>
        <v>0</v>
      </c>
      <c r="I36" s="21" t="s">
        <v>14</v>
      </c>
    </row>
    <row r="37" spans="1:9" x14ac:dyDescent="0.25">
      <c r="A37" s="21">
        <v>30</v>
      </c>
      <c r="B37" s="4" t="s">
        <v>24</v>
      </c>
      <c r="C37" s="4" t="s">
        <v>25</v>
      </c>
      <c r="D37" s="17" t="s">
        <v>113</v>
      </c>
      <c r="E37" s="18">
        <v>46147</v>
      </c>
      <c r="F37" s="19">
        <v>5291</v>
      </c>
      <c r="G37" s="19">
        <v>5291</v>
      </c>
      <c r="H37" s="20">
        <f t="shared" si="0"/>
        <v>0</v>
      </c>
      <c r="I37" s="21" t="s">
        <v>14</v>
      </c>
    </row>
    <row r="38" spans="1:9" s="23" customFormat="1" x14ac:dyDescent="0.25">
      <c r="A38" s="3">
        <v>31</v>
      </c>
      <c r="B38" s="4" t="s">
        <v>137</v>
      </c>
      <c r="C38" s="4" t="s">
        <v>139</v>
      </c>
      <c r="D38" s="17" t="s">
        <v>138</v>
      </c>
      <c r="E38" s="18">
        <v>46148</v>
      </c>
      <c r="F38" s="19">
        <v>30000</v>
      </c>
      <c r="G38" s="19">
        <v>30000</v>
      </c>
      <c r="H38" s="20">
        <f t="shared" si="0"/>
        <v>0</v>
      </c>
      <c r="I38" s="21" t="s">
        <v>14</v>
      </c>
    </row>
    <row r="39" spans="1:9" x14ac:dyDescent="0.25">
      <c r="A39" s="3">
        <v>32</v>
      </c>
      <c r="B39" s="4" t="s">
        <v>38</v>
      </c>
      <c r="C39" s="4" t="s">
        <v>115</v>
      </c>
      <c r="D39" s="17" t="s">
        <v>116</v>
      </c>
      <c r="E39" s="18">
        <v>46153</v>
      </c>
      <c r="F39" s="19">
        <v>24142.799999999999</v>
      </c>
      <c r="G39" s="19">
        <v>24142.799999999999</v>
      </c>
      <c r="H39" s="20">
        <f t="shared" si="0"/>
        <v>0</v>
      </c>
      <c r="I39" s="21" t="s">
        <v>14</v>
      </c>
    </row>
    <row r="40" spans="1:9" x14ac:dyDescent="0.25">
      <c r="A40" s="3">
        <v>33</v>
      </c>
      <c r="B40" s="4" t="s">
        <v>36</v>
      </c>
      <c r="C40" s="4" t="s">
        <v>93</v>
      </c>
      <c r="D40" s="17" t="s">
        <v>117</v>
      </c>
      <c r="E40" s="18">
        <v>46153</v>
      </c>
      <c r="F40" s="19">
        <v>8466.5</v>
      </c>
      <c r="G40" s="19">
        <v>8466.5</v>
      </c>
      <c r="H40" s="20">
        <f t="shared" ref="H40:H71" si="1">+F40-G40</f>
        <v>0</v>
      </c>
      <c r="I40" s="21" t="s">
        <v>14</v>
      </c>
    </row>
    <row r="41" spans="1:9" x14ac:dyDescent="0.25">
      <c r="A41" s="21">
        <v>34</v>
      </c>
      <c r="B41" s="4" t="s">
        <v>118</v>
      </c>
      <c r="C41" s="4" t="s">
        <v>119</v>
      </c>
      <c r="D41" s="17" t="s">
        <v>120</v>
      </c>
      <c r="E41" s="18">
        <v>46154</v>
      </c>
      <c r="F41" s="19">
        <v>77205.98</v>
      </c>
      <c r="G41" s="19">
        <v>77205.98</v>
      </c>
      <c r="H41" s="20">
        <f t="shared" si="1"/>
        <v>0</v>
      </c>
      <c r="I41" s="21" t="s">
        <v>14</v>
      </c>
    </row>
    <row r="42" spans="1:9" x14ac:dyDescent="0.25">
      <c r="A42" s="3">
        <v>35</v>
      </c>
      <c r="B42" s="4" t="s">
        <v>124</v>
      </c>
      <c r="C42" s="4" t="s">
        <v>125</v>
      </c>
      <c r="D42" s="17" t="s">
        <v>126</v>
      </c>
      <c r="E42" s="18">
        <v>46154</v>
      </c>
      <c r="F42" s="19">
        <v>25016</v>
      </c>
      <c r="G42" s="19">
        <v>25016</v>
      </c>
      <c r="H42" s="20">
        <f t="shared" si="1"/>
        <v>0</v>
      </c>
      <c r="I42" s="21" t="s">
        <v>14</v>
      </c>
    </row>
    <row r="43" spans="1:9" x14ac:dyDescent="0.25">
      <c r="A43" s="3">
        <v>36</v>
      </c>
      <c r="B43" s="4" t="s">
        <v>136</v>
      </c>
      <c r="C43" s="4" t="s">
        <v>140</v>
      </c>
      <c r="D43" s="17" t="s">
        <v>141</v>
      </c>
      <c r="E43" s="18">
        <v>46154</v>
      </c>
      <c r="F43" s="19">
        <v>125174.39999999999</v>
      </c>
      <c r="G43" s="19">
        <v>125174.39999999999</v>
      </c>
      <c r="H43" s="20">
        <f t="shared" si="1"/>
        <v>0</v>
      </c>
      <c r="I43" s="21" t="s">
        <v>14</v>
      </c>
    </row>
    <row r="44" spans="1:9" s="23" customFormat="1" x14ac:dyDescent="0.25">
      <c r="A44" s="3">
        <v>37</v>
      </c>
      <c r="B44" s="4" t="s">
        <v>44</v>
      </c>
      <c r="C44" s="4" t="s">
        <v>45</v>
      </c>
      <c r="D44" s="17" t="s">
        <v>92</v>
      </c>
      <c r="E44" s="18">
        <v>46155</v>
      </c>
      <c r="F44" s="19">
        <v>375000</v>
      </c>
      <c r="G44" s="19">
        <v>0</v>
      </c>
      <c r="H44" s="20">
        <f t="shared" si="1"/>
        <v>375000</v>
      </c>
      <c r="I44" s="21" t="s">
        <v>14</v>
      </c>
    </row>
    <row r="45" spans="1:9" x14ac:dyDescent="0.25">
      <c r="A45" s="21">
        <v>38</v>
      </c>
      <c r="B45" s="4" t="s">
        <v>36</v>
      </c>
      <c r="C45" s="4" t="s">
        <v>93</v>
      </c>
      <c r="D45" s="17" t="s">
        <v>94</v>
      </c>
      <c r="E45" s="18">
        <v>46157</v>
      </c>
      <c r="F45" s="19">
        <v>8466.5</v>
      </c>
      <c r="G45" s="19">
        <v>0</v>
      </c>
      <c r="H45" s="20">
        <f t="shared" si="1"/>
        <v>8466.5</v>
      </c>
      <c r="I45" s="21" t="s">
        <v>14</v>
      </c>
    </row>
    <row r="46" spans="1:9" x14ac:dyDescent="0.25">
      <c r="A46" s="3">
        <v>39</v>
      </c>
      <c r="B46" s="4" t="s">
        <v>36</v>
      </c>
      <c r="C46" s="4" t="s">
        <v>93</v>
      </c>
      <c r="D46" s="17" t="s">
        <v>95</v>
      </c>
      <c r="E46" s="18">
        <v>46160</v>
      </c>
      <c r="F46" s="19">
        <v>8466.5</v>
      </c>
      <c r="G46" s="19">
        <v>0</v>
      </c>
      <c r="H46" s="20">
        <f t="shared" si="1"/>
        <v>8466.5</v>
      </c>
      <c r="I46" s="21" t="s">
        <v>14</v>
      </c>
    </row>
    <row r="47" spans="1:9" x14ac:dyDescent="0.25">
      <c r="A47" s="3">
        <v>40</v>
      </c>
      <c r="B47" s="4" t="s">
        <v>30</v>
      </c>
      <c r="C47" s="4" t="s">
        <v>31</v>
      </c>
      <c r="D47" s="17" t="s">
        <v>91</v>
      </c>
      <c r="E47" s="18">
        <v>46161</v>
      </c>
      <c r="F47" s="19">
        <v>2082804.17</v>
      </c>
      <c r="G47" s="19">
        <v>0</v>
      </c>
      <c r="H47" s="20">
        <f t="shared" si="1"/>
        <v>2082804.17</v>
      </c>
      <c r="I47" s="21" t="s">
        <v>14</v>
      </c>
    </row>
    <row r="48" spans="1:9" x14ac:dyDescent="0.25">
      <c r="A48" s="3">
        <v>41</v>
      </c>
      <c r="B48" s="4" t="s">
        <v>36</v>
      </c>
      <c r="C48" s="4" t="s">
        <v>93</v>
      </c>
      <c r="D48" s="17" t="s">
        <v>98</v>
      </c>
      <c r="E48" s="18">
        <v>46162</v>
      </c>
      <c r="F48" s="19">
        <v>7257</v>
      </c>
      <c r="G48" s="19">
        <v>0</v>
      </c>
      <c r="H48" s="20">
        <f t="shared" si="1"/>
        <v>7257</v>
      </c>
      <c r="I48" s="21" t="s">
        <v>14</v>
      </c>
    </row>
    <row r="49" spans="1:9" x14ac:dyDescent="0.25">
      <c r="A49" s="21">
        <v>42</v>
      </c>
      <c r="B49" s="4" t="s">
        <v>41</v>
      </c>
      <c r="C49" s="4" t="s">
        <v>42</v>
      </c>
      <c r="D49" s="17" t="s">
        <v>103</v>
      </c>
      <c r="E49" s="18">
        <v>46164</v>
      </c>
      <c r="F49" s="19">
        <v>42480</v>
      </c>
      <c r="G49" s="19"/>
      <c r="H49" s="20">
        <f t="shared" si="1"/>
        <v>42480</v>
      </c>
      <c r="I49" s="21" t="s">
        <v>35</v>
      </c>
    </row>
    <row r="50" spans="1:9" x14ac:dyDescent="0.25">
      <c r="A50" s="3">
        <v>43</v>
      </c>
      <c r="B50" s="4" t="s">
        <v>36</v>
      </c>
      <c r="C50" s="4" t="s">
        <v>93</v>
      </c>
      <c r="D50" s="17" t="s">
        <v>96</v>
      </c>
      <c r="E50" s="18">
        <v>46164</v>
      </c>
      <c r="F50" s="19">
        <v>8466.5</v>
      </c>
      <c r="G50" s="19">
        <v>0</v>
      </c>
      <c r="H50" s="20">
        <f t="shared" si="1"/>
        <v>8466.5</v>
      </c>
      <c r="I50" s="21" t="s">
        <v>14</v>
      </c>
    </row>
    <row r="51" spans="1:9" x14ac:dyDescent="0.25">
      <c r="A51" s="3">
        <v>44</v>
      </c>
      <c r="B51" s="4" t="s">
        <v>104</v>
      </c>
      <c r="C51" s="4" t="s">
        <v>105</v>
      </c>
      <c r="D51" s="17" t="s">
        <v>106</v>
      </c>
      <c r="E51" s="18">
        <v>46164</v>
      </c>
      <c r="F51" s="19">
        <v>79560.320000000007</v>
      </c>
      <c r="G51" s="19">
        <v>0</v>
      </c>
      <c r="H51" s="20">
        <f t="shared" si="1"/>
        <v>79560.320000000007</v>
      </c>
      <c r="I51" s="21" t="s">
        <v>14</v>
      </c>
    </row>
    <row r="52" spans="1:9" x14ac:dyDescent="0.25">
      <c r="A52" s="3">
        <v>45</v>
      </c>
      <c r="B52" s="4" t="s">
        <v>37</v>
      </c>
      <c r="C52" s="4" t="s">
        <v>101</v>
      </c>
      <c r="D52" s="17" t="s">
        <v>103</v>
      </c>
      <c r="E52" s="18">
        <v>46167</v>
      </c>
      <c r="F52" s="19">
        <v>11642.66</v>
      </c>
      <c r="G52" s="19">
        <v>0</v>
      </c>
      <c r="H52" s="20">
        <f t="shared" si="1"/>
        <v>11642.66</v>
      </c>
      <c r="I52" s="21" t="s">
        <v>14</v>
      </c>
    </row>
    <row r="53" spans="1:9" x14ac:dyDescent="0.25">
      <c r="A53" s="21">
        <v>46</v>
      </c>
      <c r="B53" s="4" t="s">
        <v>36</v>
      </c>
      <c r="C53" s="4" t="s">
        <v>93</v>
      </c>
      <c r="D53" s="17" t="s">
        <v>97</v>
      </c>
      <c r="E53" s="18">
        <v>46167</v>
      </c>
      <c r="F53" s="19">
        <v>8466.5</v>
      </c>
      <c r="G53" s="19">
        <v>0</v>
      </c>
      <c r="H53" s="20">
        <f t="shared" si="1"/>
        <v>8466.5</v>
      </c>
      <c r="I53" s="21" t="s">
        <v>14</v>
      </c>
    </row>
    <row r="54" spans="1:9" x14ac:dyDescent="0.25">
      <c r="A54" s="3">
        <v>47</v>
      </c>
      <c r="B54" s="4" t="s">
        <v>36</v>
      </c>
      <c r="C54" s="4" t="s">
        <v>147</v>
      </c>
      <c r="D54" s="17" t="s">
        <v>148</v>
      </c>
      <c r="E54" s="18">
        <v>46168</v>
      </c>
      <c r="F54" s="19">
        <v>138414</v>
      </c>
      <c r="G54" s="19"/>
      <c r="H54" s="20">
        <f t="shared" si="1"/>
        <v>138414</v>
      </c>
      <c r="I54" s="21" t="s">
        <v>35</v>
      </c>
    </row>
    <row r="55" spans="1:9" x14ac:dyDescent="0.25">
      <c r="A55" s="3">
        <v>48</v>
      </c>
      <c r="B55" s="4" t="s">
        <v>19</v>
      </c>
      <c r="C55" s="4" t="s">
        <v>32</v>
      </c>
      <c r="D55" s="17" t="s">
        <v>90</v>
      </c>
      <c r="E55" s="18">
        <v>46168</v>
      </c>
      <c r="F55" s="19">
        <v>9092.9500000000007</v>
      </c>
      <c r="G55" s="19">
        <v>0</v>
      </c>
      <c r="H55" s="20">
        <f t="shared" si="1"/>
        <v>9092.9500000000007</v>
      </c>
      <c r="I55" s="21" t="s">
        <v>14</v>
      </c>
    </row>
    <row r="56" spans="1:9" x14ac:dyDescent="0.25">
      <c r="A56" s="3">
        <v>49</v>
      </c>
      <c r="B56" s="4" t="s">
        <v>19</v>
      </c>
      <c r="C56" s="4" t="s">
        <v>33</v>
      </c>
      <c r="D56" s="17" t="s">
        <v>89</v>
      </c>
      <c r="E56" s="18">
        <v>46168</v>
      </c>
      <c r="F56" s="19">
        <v>44683.43</v>
      </c>
      <c r="G56" s="19">
        <v>0</v>
      </c>
      <c r="H56" s="20">
        <f t="shared" si="1"/>
        <v>44683.43</v>
      </c>
      <c r="I56" s="21" t="s">
        <v>14</v>
      </c>
    </row>
    <row r="57" spans="1:9" x14ac:dyDescent="0.25">
      <c r="A57" s="21">
        <v>50</v>
      </c>
      <c r="B57" s="4" t="s">
        <v>39</v>
      </c>
      <c r="C57" s="4" t="s">
        <v>40</v>
      </c>
      <c r="D57" s="17" t="s">
        <v>132</v>
      </c>
      <c r="E57" s="18">
        <v>46169</v>
      </c>
      <c r="F57" s="19">
        <v>4680</v>
      </c>
      <c r="G57" s="19">
        <v>0</v>
      </c>
      <c r="H57" s="20">
        <f t="shared" si="1"/>
        <v>4680</v>
      </c>
      <c r="I57" s="21" t="s">
        <v>35</v>
      </c>
    </row>
    <row r="58" spans="1:9" x14ac:dyDescent="0.25">
      <c r="A58" s="3">
        <v>51</v>
      </c>
      <c r="B58" s="4" t="s">
        <v>39</v>
      </c>
      <c r="C58" s="4" t="s">
        <v>40</v>
      </c>
      <c r="D58" s="17" t="s">
        <v>133</v>
      </c>
      <c r="E58" s="18">
        <v>46169</v>
      </c>
      <c r="F58" s="19">
        <v>2160</v>
      </c>
      <c r="G58" s="19">
        <v>0</v>
      </c>
      <c r="H58" s="20">
        <f t="shared" si="1"/>
        <v>2160</v>
      </c>
      <c r="I58" s="21" t="s">
        <v>35</v>
      </c>
    </row>
    <row r="59" spans="1:9" x14ac:dyDescent="0.25">
      <c r="A59" s="3">
        <v>52</v>
      </c>
      <c r="B59" s="4" t="s">
        <v>145</v>
      </c>
      <c r="C59" s="4" t="s">
        <v>123</v>
      </c>
      <c r="D59" s="17" t="s">
        <v>146</v>
      </c>
      <c r="E59" s="18">
        <v>46170</v>
      </c>
      <c r="F59" s="19">
        <v>36614.22</v>
      </c>
      <c r="G59" s="19"/>
      <c r="H59" s="20">
        <f t="shared" si="1"/>
        <v>36614.22</v>
      </c>
      <c r="I59" s="21" t="s">
        <v>35</v>
      </c>
    </row>
    <row r="60" spans="1:9" x14ac:dyDescent="0.25">
      <c r="A60" s="3">
        <v>53</v>
      </c>
      <c r="B60" s="4" t="s">
        <v>36</v>
      </c>
      <c r="C60" s="4" t="s">
        <v>143</v>
      </c>
      <c r="D60" s="17" t="s">
        <v>144</v>
      </c>
      <c r="E60" s="18">
        <v>46171</v>
      </c>
      <c r="F60" s="19">
        <v>29500</v>
      </c>
      <c r="G60" s="19"/>
      <c r="H60" s="20">
        <f t="shared" si="1"/>
        <v>29500</v>
      </c>
      <c r="I60" s="21" t="s">
        <v>35</v>
      </c>
    </row>
    <row r="61" spans="1:9" x14ac:dyDescent="0.25">
      <c r="A61" s="21">
        <v>54</v>
      </c>
      <c r="B61" s="4" t="s">
        <v>36</v>
      </c>
      <c r="C61" s="4" t="s">
        <v>93</v>
      </c>
      <c r="D61" s="17" t="s">
        <v>142</v>
      </c>
      <c r="E61" s="18">
        <v>46171</v>
      </c>
      <c r="F61" s="19">
        <v>8466.5</v>
      </c>
      <c r="G61" s="19"/>
      <c r="H61" s="20">
        <f t="shared" si="1"/>
        <v>8466.5</v>
      </c>
      <c r="I61" s="21" t="s">
        <v>35</v>
      </c>
    </row>
    <row r="62" spans="1:9" x14ac:dyDescent="0.25">
      <c r="A62" s="22" t="s">
        <v>4</v>
      </c>
      <c r="B62" s="22"/>
      <c r="C62" s="22"/>
      <c r="D62" s="22"/>
      <c r="E62" s="22"/>
      <c r="F62" s="5">
        <f>SUM(F8:F61)</f>
        <v>6415781.9299999997</v>
      </c>
      <c r="G62" s="5">
        <f>SUM(G8:G61)</f>
        <v>3486275.36</v>
      </c>
      <c r="H62" s="5">
        <f>SUM(H8:H61)</f>
        <v>2929506.5700000003</v>
      </c>
      <c r="I62" s="21"/>
    </row>
    <row r="63" spans="1:9" x14ac:dyDescent="0.25">
      <c r="B63" s="1"/>
      <c r="C63" s="1"/>
      <c r="D63" s="1"/>
      <c r="F63" s="16"/>
      <c r="G63" s="16"/>
      <c r="H63" s="6"/>
    </row>
    <row r="64" spans="1:9" x14ac:dyDescent="0.25">
      <c r="B64" s="1"/>
      <c r="C64" s="1"/>
      <c r="D64" s="1"/>
      <c r="F64" s="16"/>
      <c r="G64" s="16"/>
      <c r="H64" s="6"/>
    </row>
    <row r="65" spans="1:9" x14ac:dyDescent="0.25">
      <c r="B65" s="1"/>
      <c r="C65" s="1"/>
      <c r="D65" s="1"/>
      <c r="F65" s="16"/>
      <c r="G65" s="16"/>
      <c r="H65" s="6"/>
    </row>
    <row r="67" spans="1:9" x14ac:dyDescent="0.25">
      <c r="A67" s="29" t="s">
        <v>5</v>
      </c>
      <c r="B67" s="29"/>
      <c r="C67" s="7"/>
      <c r="D67" s="26"/>
      <c r="E67" s="26"/>
      <c r="F67" s="29" t="s">
        <v>7</v>
      </c>
      <c r="G67" s="29"/>
      <c r="H67" s="29"/>
      <c r="I67" s="29"/>
    </row>
    <row r="68" spans="1:9" x14ac:dyDescent="0.25">
      <c r="A68" s="24" t="s">
        <v>6</v>
      </c>
      <c r="B68" s="24"/>
      <c r="C68" s="8"/>
      <c r="F68" s="24" t="s">
        <v>15</v>
      </c>
      <c r="G68" s="24"/>
      <c r="H68" s="24"/>
      <c r="I68" s="24"/>
    </row>
    <row r="69" spans="1:9" x14ac:dyDescent="0.25">
      <c r="A69" s="2"/>
      <c r="C69" s="25" t="s">
        <v>17</v>
      </c>
      <c r="D69" s="25"/>
      <c r="E69" s="25"/>
      <c r="F69" s="25"/>
      <c r="G69" s="2"/>
      <c r="H69" s="2"/>
      <c r="I69" s="2"/>
    </row>
    <row r="70" spans="1:9" x14ac:dyDescent="0.25">
      <c r="A70" s="15"/>
      <c r="B70" s="15"/>
      <c r="C70" s="26" t="s">
        <v>18</v>
      </c>
      <c r="D70" s="26"/>
      <c r="E70" s="26"/>
      <c r="F70" s="26"/>
      <c r="G70" s="15"/>
      <c r="H70" s="15"/>
      <c r="I70" s="15"/>
    </row>
  </sheetData>
  <autoFilter ref="A7:I7" xr:uid="{87C43E22-5405-45A0-B942-DA7843A494BA}">
    <sortState xmlns:xlrd2="http://schemas.microsoft.com/office/spreadsheetml/2017/richdata2" ref="A8:I62">
      <sortCondition ref="E7"/>
    </sortState>
  </autoFilter>
  <mergeCells count="10">
    <mergeCell ref="A68:B68"/>
    <mergeCell ref="F68:I68"/>
    <mergeCell ref="C69:F69"/>
    <mergeCell ref="C70:F70"/>
    <mergeCell ref="B2:I2"/>
    <mergeCell ref="B3:I3"/>
    <mergeCell ref="A5:I5"/>
    <mergeCell ref="A67:B67"/>
    <mergeCell ref="D67:E67"/>
    <mergeCell ref="F67:I67"/>
  </mergeCells>
  <printOptions horizontalCentered="1"/>
  <pageMargins left="0.26" right="0.21" top="0.37" bottom="0.3" header="0.2" footer="0.19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7578-20FC-436C-91C6-F1BEECE06751}">
  <dimension ref="A2:I36"/>
  <sheetViews>
    <sheetView tabSelected="1" topLeftCell="A11" zoomScale="118" zoomScaleNormal="118" workbookViewId="0">
      <selection activeCell="E27" sqref="E27"/>
    </sheetView>
  </sheetViews>
  <sheetFormatPr baseColWidth="10" defaultColWidth="11.42578125" defaultRowHeight="15" x14ac:dyDescent="0.25"/>
  <cols>
    <col min="1" max="1" width="4.140625" style="1" bestFit="1" customWidth="1"/>
    <col min="2" max="2" width="51.71093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7" t="s">
        <v>0</v>
      </c>
      <c r="C2" s="27"/>
      <c r="D2" s="27"/>
      <c r="E2" s="27"/>
      <c r="F2" s="27"/>
      <c r="G2" s="27"/>
      <c r="H2" s="27"/>
      <c r="I2" s="27"/>
    </row>
    <row r="3" spans="1:9" ht="19.5" x14ac:dyDescent="0.35">
      <c r="B3" s="27" t="s">
        <v>1</v>
      </c>
      <c r="C3" s="27"/>
      <c r="D3" s="27"/>
      <c r="E3" s="27"/>
      <c r="F3" s="27"/>
      <c r="G3" s="27"/>
      <c r="H3" s="27"/>
      <c r="I3" s="27"/>
    </row>
    <row r="5" spans="1:9" x14ac:dyDescent="0.25">
      <c r="A5" s="28" t="s">
        <v>88</v>
      </c>
      <c r="B5" s="28"/>
      <c r="C5" s="28"/>
      <c r="D5" s="28"/>
      <c r="E5" s="28"/>
      <c r="F5" s="28"/>
      <c r="G5" s="28"/>
      <c r="H5" s="28"/>
      <c r="I5" s="28"/>
    </row>
    <row r="7" spans="1:9" s="14" customFormat="1" ht="30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37</v>
      </c>
      <c r="C8" s="4" t="s">
        <v>99</v>
      </c>
      <c r="D8" s="17" t="s">
        <v>100</v>
      </c>
      <c r="E8" s="18">
        <v>46101</v>
      </c>
      <c r="F8" s="19">
        <v>11642.66</v>
      </c>
      <c r="G8" s="19">
        <v>0</v>
      </c>
      <c r="H8" s="20">
        <f t="shared" ref="H8:H27" si="0">+F8-G8</f>
        <v>11642.66</v>
      </c>
      <c r="I8" s="21" t="s">
        <v>14</v>
      </c>
    </row>
    <row r="9" spans="1:9" x14ac:dyDescent="0.25">
      <c r="A9" s="3">
        <v>11</v>
      </c>
      <c r="B9" s="4" t="s">
        <v>37</v>
      </c>
      <c r="C9" s="4" t="s">
        <v>102</v>
      </c>
      <c r="D9" s="17" t="s">
        <v>46</v>
      </c>
      <c r="E9" s="18">
        <v>46135</v>
      </c>
      <c r="F9" s="19">
        <v>11642.66</v>
      </c>
      <c r="G9" s="19">
        <v>0</v>
      </c>
      <c r="H9" s="20">
        <f t="shared" si="0"/>
        <v>11642.66</v>
      </c>
      <c r="I9" s="21" t="s">
        <v>14</v>
      </c>
    </row>
    <row r="10" spans="1:9" s="23" customFormat="1" x14ac:dyDescent="0.25">
      <c r="A10" s="3">
        <v>37</v>
      </c>
      <c r="B10" s="4" t="s">
        <v>44</v>
      </c>
      <c r="C10" s="4" t="s">
        <v>45</v>
      </c>
      <c r="D10" s="17" t="s">
        <v>92</v>
      </c>
      <c r="E10" s="18">
        <v>46155</v>
      </c>
      <c r="F10" s="19">
        <v>375000</v>
      </c>
      <c r="G10" s="19">
        <v>0</v>
      </c>
      <c r="H10" s="20">
        <f t="shared" si="0"/>
        <v>375000</v>
      </c>
      <c r="I10" s="21" t="s">
        <v>14</v>
      </c>
    </row>
    <row r="11" spans="1:9" x14ac:dyDescent="0.25">
      <c r="A11" s="21">
        <v>38</v>
      </c>
      <c r="B11" s="4" t="s">
        <v>36</v>
      </c>
      <c r="C11" s="4" t="s">
        <v>93</v>
      </c>
      <c r="D11" s="17" t="s">
        <v>94</v>
      </c>
      <c r="E11" s="18">
        <v>46157</v>
      </c>
      <c r="F11" s="19">
        <v>8466.5</v>
      </c>
      <c r="G11" s="19">
        <v>0</v>
      </c>
      <c r="H11" s="20">
        <f t="shared" si="0"/>
        <v>8466.5</v>
      </c>
      <c r="I11" s="21" t="s">
        <v>14</v>
      </c>
    </row>
    <row r="12" spans="1:9" x14ac:dyDescent="0.25">
      <c r="A12" s="3">
        <v>39</v>
      </c>
      <c r="B12" s="4" t="s">
        <v>36</v>
      </c>
      <c r="C12" s="4" t="s">
        <v>93</v>
      </c>
      <c r="D12" s="17" t="s">
        <v>95</v>
      </c>
      <c r="E12" s="18">
        <v>46160</v>
      </c>
      <c r="F12" s="19">
        <v>8466.5</v>
      </c>
      <c r="G12" s="19">
        <v>0</v>
      </c>
      <c r="H12" s="20">
        <f t="shared" si="0"/>
        <v>8466.5</v>
      </c>
      <c r="I12" s="21" t="s">
        <v>14</v>
      </c>
    </row>
    <row r="13" spans="1:9" x14ac:dyDescent="0.25">
      <c r="A13" s="3">
        <v>40</v>
      </c>
      <c r="B13" s="4" t="s">
        <v>30</v>
      </c>
      <c r="C13" s="4" t="s">
        <v>31</v>
      </c>
      <c r="D13" s="17" t="s">
        <v>91</v>
      </c>
      <c r="E13" s="18">
        <v>46161</v>
      </c>
      <c r="F13" s="19">
        <v>2082804.17</v>
      </c>
      <c r="G13" s="19">
        <v>0</v>
      </c>
      <c r="H13" s="20">
        <f t="shared" si="0"/>
        <v>2082804.17</v>
      </c>
      <c r="I13" s="21" t="s">
        <v>14</v>
      </c>
    </row>
    <row r="14" spans="1:9" x14ac:dyDescent="0.25">
      <c r="A14" s="3">
        <v>41</v>
      </c>
      <c r="B14" s="4" t="s">
        <v>36</v>
      </c>
      <c r="C14" s="4" t="s">
        <v>93</v>
      </c>
      <c r="D14" s="17" t="s">
        <v>98</v>
      </c>
      <c r="E14" s="18">
        <v>46162</v>
      </c>
      <c r="F14" s="19">
        <v>7257</v>
      </c>
      <c r="G14" s="19">
        <v>0</v>
      </c>
      <c r="H14" s="20">
        <f t="shared" si="0"/>
        <v>7257</v>
      </c>
      <c r="I14" s="21" t="s">
        <v>14</v>
      </c>
    </row>
    <row r="15" spans="1:9" x14ac:dyDescent="0.25">
      <c r="A15" s="21">
        <v>42</v>
      </c>
      <c r="B15" s="4" t="s">
        <v>41</v>
      </c>
      <c r="C15" s="4" t="s">
        <v>42</v>
      </c>
      <c r="D15" s="17" t="s">
        <v>103</v>
      </c>
      <c r="E15" s="18">
        <v>46164</v>
      </c>
      <c r="F15" s="19">
        <v>42480</v>
      </c>
      <c r="G15" s="19"/>
      <c r="H15" s="20">
        <f t="shared" si="0"/>
        <v>42480</v>
      </c>
      <c r="I15" s="21" t="s">
        <v>35</v>
      </c>
    </row>
    <row r="16" spans="1:9" x14ac:dyDescent="0.25">
      <c r="A16" s="3">
        <v>43</v>
      </c>
      <c r="B16" s="4" t="s">
        <v>36</v>
      </c>
      <c r="C16" s="4" t="s">
        <v>93</v>
      </c>
      <c r="D16" s="17" t="s">
        <v>96</v>
      </c>
      <c r="E16" s="18">
        <v>46164</v>
      </c>
      <c r="F16" s="19">
        <v>8466.5</v>
      </c>
      <c r="G16" s="19">
        <v>0</v>
      </c>
      <c r="H16" s="20">
        <f t="shared" si="0"/>
        <v>8466.5</v>
      </c>
      <c r="I16" s="21" t="s">
        <v>14</v>
      </c>
    </row>
    <row r="17" spans="1:9" x14ac:dyDescent="0.25">
      <c r="A17" s="3">
        <v>44</v>
      </c>
      <c r="B17" s="4" t="s">
        <v>104</v>
      </c>
      <c r="C17" s="4" t="s">
        <v>105</v>
      </c>
      <c r="D17" s="17" t="s">
        <v>106</v>
      </c>
      <c r="E17" s="18">
        <v>46164</v>
      </c>
      <c r="F17" s="19">
        <v>79560.320000000007</v>
      </c>
      <c r="G17" s="19">
        <v>0</v>
      </c>
      <c r="H17" s="20">
        <f t="shared" si="0"/>
        <v>79560.320000000007</v>
      </c>
      <c r="I17" s="21" t="s">
        <v>14</v>
      </c>
    </row>
    <row r="18" spans="1:9" x14ac:dyDescent="0.25">
      <c r="A18" s="3">
        <v>45</v>
      </c>
      <c r="B18" s="4" t="s">
        <v>37</v>
      </c>
      <c r="C18" s="4" t="s">
        <v>101</v>
      </c>
      <c r="D18" s="17" t="s">
        <v>103</v>
      </c>
      <c r="E18" s="18">
        <v>46167</v>
      </c>
      <c r="F18" s="19">
        <v>11642.66</v>
      </c>
      <c r="G18" s="19">
        <v>0</v>
      </c>
      <c r="H18" s="20">
        <f t="shared" si="0"/>
        <v>11642.66</v>
      </c>
      <c r="I18" s="21" t="s">
        <v>14</v>
      </c>
    </row>
    <row r="19" spans="1:9" x14ac:dyDescent="0.25">
      <c r="A19" s="21">
        <v>46</v>
      </c>
      <c r="B19" s="4" t="s">
        <v>36</v>
      </c>
      <c r="C19" s="4" t="s">
        <v>93</v>
      </c>
      <c r="D19" s="17" t="s">
        <v>97</v>
      </c>
      <c r="E19" s="18">
        <v>46167</v>
      </c>
      <c r="F19" s="19">
        <v>8466.5</v>
      </c>
      <c r="G19" s="19">
        <v>0</v>
      </c>
      <c r="H19" s="20">
        <f t="shared" si="0"/>
        <v>8466.5</v>
      </c>
      <c r="I19" s="21" t="s">
        <v>14</v>
      </c>
    </row>
    <row r="20" spans="1:9" x14ac:dyDescent="0.25">
      <c r="A20" s="3">
        <v>47</v>
      </c>
      <c r="B20" s="4" t="s">
        <v>36</v>
      </c>
      <c r="C20" s="4" t="s">
        <v>147</v>
      </c>
      <c r="D20" s="17" t="s">
        <v>148</v>
      </c>
      <c r="E20" s="18">
        <v>46168</v>
      </c>
      <c r="F20" s="19">
        <v>138414</v>
      </c>
      <c r="G20" s="19"/>
      <c r="H20" s="20">
        <f t="shared" si="0"/>
        <v>138414</v>
      </c>
      <c r="I20" s="21" t="s">
        <v>35</v>
      </c>
    </row>
    <row r="21" spans="1:9" x14ac:dyDescent="0.25">
      <c r="A21" s="3">
        <v>48</v>
      </c>
      <c r="B21" s="4" t="s">
        <v>19</v>
      </c>
      <c r="C21" s="4" t="s">
        <v>32</v>
      </c>
      <c r="D21" s="17" t="s">
        <v>90</v>
      </c>
      <c r="E21" s="18">
        <v>46168</v>
      </c>
      <c r="F21" s="19">
        <v>9092.9500000000007</v>
      </c>
      <c r="G21" s="19">
        <v>0</v>
      </c>
      <c r="H21" s="20">
        <f t="shared" si="0"/>
        <v>9092.9500000000007</v>
      </c>
      <c r="I21" s="21" t="s">
        <v>14</v>
      </c>
    </row>
    <row r="22" spans="1:9" x14ac:dyDescent="0.25">
      <c r="A22" s="3">
        <v>49</v>
      </c>
      <c r="B22" s="4" t="s">
        <v>19</v>
      </c>
      <c r="C22" s="4" t="s">
        <v>33</v>
      </c>
      <c r="D22" s="17" t="s">
        <v>89</v>
      </c>
      <c r="E22" s="18">
        <v>46168</v>
      </c>
      <c r="F22" s="19">
        <v>44683.43</v>
      </c>
      <c r="G22" s="19">
        <v>0</v>
      </c>
      <c r="H22" s="20">
        <f t="shared" si="0"/>
        <v>44683.43</v>
      </c>
      <c r="I22" s="21" t="s">
        <v>14</v>
      </c>
    </row>
    <row r="23" spans="1:9" x14ac:dyDescent="0.25">
      <c r="A23" s="21">
        <v>50</v>
      </c>
      <c r="B23" s="4" t="s">
        <v>39</v>
      </c>
      <c r="C23" s="4" t="s">
        <v>40</v>
      </c>
      <c r="D23" s="17" t="s">
        <v>132</v>
      </c>
      <c r="E23" s="18">
        <v>46169</v>
      </c>
      <c r="F23" s="19">
        <v>4680</v>
      </c>
      <c r="G23" s="19">
        <v>0</v>
      </c>
      <c r="H23" s="20">
        <f t="shared" si="0"/>
        <v>4680</v>
      </c>
      <c r="I23" s="21" t="s">
        <v>35</v>
      </c>
    </row>
    <row r="24" spans="1:9" x14ac:dyDescent="0.25">
      <c r="A24" s="3">
        <v>51</v>
      </c>
      <c r="B24" s="4" t="s">
        <v>39</v>
      </c>
      <c r="C24" s="4" t="s">
        <v>40</v>
      </c>
      <c r="D24" s="17" t="s">
        <v>133</v>
      </c>
      <c r="E24" s="18">
        <v>46169</v>
      </c>
      <c r="F24" s="19">
        <v>2160</v>
      </c>
      <c r="G24" s="19">
        <v>0</v>
      </c>
      <c r="H24" s="20">
        <f t="shared" si="0"/>
        <v>2160</v>
      </c>
      <c r="I24" s="21" t="s">
        <v>35</v>
      </c>
    </row>
    <row r="25" spans="1:9" x14ac:dyDescent="0.25">
      <c r="A25" s="3">
        <v>52</v>
      </c>
      <c r="B25" s="4" t="s">
        <v>145</v>
      </c>
      <c r="C25" s="4" t="s">
        <v>123</v>
      </c>
      <c r="D25" s="17" t="s">
        <v>146</v>
      </c>
      <c r="E25" s="18">
        <v>46170</v>
      </c>
      <c r="F25" s="19">
        <v>36614.22</v>
      </c>
      <c r="G25" s="19"/>
      <c r="H25" s="20">
        <f t="shared" si="0"/>
        <v>36614.22</v>
      </c>
      <c r="I25" s="21" t="s">
        <v>35</v>
      </c>
    </row>
    <row r="26" spans="1:9" x14ac:dyDescent="0.25">
      <c r="A26" s="3">
        <v>53</v>
      </c>
      <c r="B26" s="4" t="s">
        <v>36</v>
      </c>
      <c r="C26" s="4" t="s">
        <v>143</v>
      </c>
      <c r="D26" s="17" t="s">
        <v>144</v>
      </c>
      <c r="E26" s="18">
        <v>46171</v>
      </c>
      <c r="F26" s="19">
        <v>29500</v>
      </c>
      <c r="G26" s="19"/>
      <c r="H26" s="20">
        <f t="shared" si="0"/>
        <v>29500</v>
      </c>
      <c r="I26" s="21" t="s">
        <v>35</v>
      </c>
    </row>
    <row r="27" spans="1:9" x14ac:dyDescent="0.25">
      <c r="A27" s="21">
        <v>54</v>
      </c>
      <c r="B27" s="4" t="s">
        <v>36</v>
      </c>
      <c r="C27" s="4" t="s">
        <v>93</v>
      </c>
      <c r="D27" s="17" t="s">
        <v>142</v>
      </c>
      <c r="E27" s="18">
        <v>46171</v>
      </c>
      <c r="F27" s="19">
        <v>8466.5</v>
      </c>
      <c r="G27" s="19"/>
      <c r="H27" s="20">
        <f t="shared" si="0"/>
        <v>8466.5</v>
      </c>
      <c r="I27" s="21" t="s">
        <v>35</v>
      </c>
    </row>
    <row r="28" spans="1:9" x14ac:dyDescent="0.25">
      <c r="A28" s="22" t="s">
        <v>4</v>
      </c>
      <c r="B28" s="22"/>
      <c r="C28" s="22"/>
      <c r="D28" s="22"/>
      <c r="E28" s="22"/>
      <c r="F28" s="5">
        <f>SUM(F8:F27)</f>
        <v>2929506.5700000003</v>
      </c>
      <c r="G28" s="5">
        <f>SUM(G8:G27)</f>
        <v>0</v>
      </c>
      <c r="H28" s="5">
        <f>SUM(H8:H27)</f>
        <v>2929506.5700000003</v>
      </c>
      <c r="I28" s="21"/>
    </row>
    <row r="29" spans="1:9" x14ac:dyDescent="0.25">
      <c r="B29" s="1"/>
      <c r="C29" s="1"/>
      <c r="D29" s="1"/>
      <c r="F29" s="16"/>
      <c r="G29" s="16"/>
      <c r="H29" s="6"/>
    </row>
    <row r="30" spans="1:9" x14ac:dyDescent="0.25">
      <c r="B30" s="1"/>
      <c r="C30" s="1"/>
      <c r="D30" s="1"/>
      <c r="F30" s="16"/>
      <c r="G30" s="16"/>
      <c r="H30" s="6"/>
    </row>
    <row r="31" spans="1:9" x14ac:dyDescent="0.25">
      <c r="B31" s="1"/>
      <c r="C31" s="1"/>
      <c r="D31" s="1"/>
      <c r="F31" s="16"/>
      <c r="G31" s="16"/>
      <c r="H31" s="6"/>
    </row>
    <row r="33" spans="1:9" x14ac:dyDescent="0.25">
      <c r="A33" s="29" t="s">
        <v>5</v>
      </c>
      <c r="B33" s="29"/>
      <c r="C33" s="7"/>
      <c r="D33" s="26"/>
      <c r="E33" s="26"/>
      <c r="F33" s="29" t="s">
        <v>7</v>
      </c>
      <c r="G33" s="29"/>
      <c r="H33" s="29"/>
      <c r="I33" s="29"/>
    </row>
    <row r="34" spans="1:9" x14ac:dyDescent="0.25">
      <c r="A34" s="24" t="s">
        <v>6</v>
      </c>
      <c r="B34" s="24"/>
      <c r="C34" s="8"/>
      <c r="F34" s="24" t="s">
        <v>15</v>
      </c>
      <c r="G34" s="24"/>
      <c r="H34" s="24"/>
      <c r="I34" s="24"/>
    </row>
    <row r="35" spans="1:9" x14ac:dyDescent="0.25">
      <c r="A35" s="2"/>
      <c r="C35" s="25" t="s">
        <v>17</v>
      </c>
      <c r="D35" s="25"/>
      <c r="E35" s="25"/>
      <c r="F35" s="25"/>
      <c r="G35" s="2"/>
      <c r="H35" s="2"/>
      <c r="I35" s="2"/>
    </row>
    <row r="36" spans="1:9" x14ac:dyDescent="0.25">
      <c r="A36" s="15"/>
      <c r="B36" s="15"/>
      <c r="C36" s="26" t="s">
        <v>18</v>
      </c>
      <c r="D36" s="26"/>
      <c r="E36" s="26"/>
      <c r="F36" s="26"/>
      <c r="G36" s="15"/>
      <c r="H36" s="15"/>
      <c r="I36" s="15"/>
    </row>
  </sheetData>
  <autoFilter ref="A7:I7" xr:uid="{87C43E22-5405-45A0-B942-DA7843A494BA}">
    <sortState xmlns:xlrd2="http://schemas.microsoft.com/office/spreadsheetml/2017/richdata2" ref="A8:I62">
      <sortCondition ref="E7"/>
    </sortState>
  </autoFilter>
  <mergeCells count="10">
    <mergeCell ref="A34:B34"/>
    <mergeCell ref="F34:I34"/>
    <mergeCell ref="C35:F35"/>
    <mergeCell ref="C36:F36"/>
    <mergeCell ref="B2:I2"/>
    <mergeCell ref="B3:I3"/>
    <mergeCell ref="A5:I5"/>
    <mergeCell ref="A33:B33"/>
    <mergeCell ref="D33:E33"/>
    <mergeCell ref="F33:I33"/>
  </mergeCells>
  <printOptions horizontalCentered="1"/>
  <pageMargins left="0.41" right="0.22" top="0.7" bottom="0.54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</vt:lpstr>
      <vt:lpstr>Cuentas por pagar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2026-06-01T17:10:01Z</cp:lastPrinted>
  <dcterms:created xsi:type="dcterms:W3CDTF">2019-07-08T14:08:36Z</dcterms:created>
  <dcterms:modified xsi:type="dcterms:W3CDTF">2026-06-01T18:28:24Z</dcterms:modified>
</cp:coreProperties>
</file>