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Almacen\inventario trimestral\2026\"/>
    </mc:Choice>
  </mc:AlternateContent>
  <xr:revisionPtr revIDLastSave="0" documentId="13_ncr:1_{6E773CB9-79A8-42E1-BA7B-ED5DC859F3A8}" xr6:coauthVersionLast="47" xr6:coauthVersionMax="47" xr10:uidLastSave="{00000000-0000-0000-0000-000000000000}"/>
  <bookViews>
    <workbookView xWindow="-120" yWindow="-120" windowWidth="15600" windowHeight="11160" xr2:uid="{166D9587-0961-48E6-B234-8621B40CC203}"/>
  </bookViews>
  <sheets>
    <sheet name="Aux inventario" sheetId="2" r:id="rId1"/>
  </sheets>
  <definedNames>
    <definedName name="_xlnm._FilterDatabase" localSheetId="0" hidden="1">'Aux inventario'!$A$8:$J$192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9" i="2" l="1"/>
  <c r="J188" i="2"/>
  <c r="J187" i="2"/>
  <c r="J164" i="2"/>
  <c r="J184" i="2"/>
  <c r="J183" i="2"/>
  <c r="J182" i="2"/>
  <c r="J185" i="2"/>
  <c r="J181" i="2"/>
  <c r="J180" i="2"/>
  <c r="J186" i="2"/>
  <c r="J165" i="2"/>
  <c r="J74" i="2"/>
  <c r="J38" i="2"/>
  <c r="J13" i="2"/>
  <c r="J12" i="2"/>
  <c r="J11" i="2"/>
  <c r="J89" i="2"/>
  <c r="J162" i="2"/>
  <c r="J124" i="2"/>
  <c r="J115" i="2" l="1"/>
  <c r="J114" i="2"/>
  <c r="J119" i="2"/>
  <c r="J118" i="2"/>
  <c r="J117" i="2"/>
  <c r="J116" i="2"/>
  <c r="J177" i="2"/>
  <c r="J178" i="2"/>
  <c r="J179" i="2"/>
  <c r="J176" i="2"/>
  <c r="J41" i="2"/>
  <c r="J47" i="2" l="1"/>
  <c r="J46" i="2"/>
  <c r="J48" i="2"/>
  <c r="J49" i="2"/>
  <c r="J33" i="2"/>
  <c r="J34" i="2"/>
  <c r="J35" i="2"/>
  <c r="J36" i="2"/>
  <c r="J32" i="2"/>
  <c r="J175" i="2" l="1"/>
  <c r="J174" i="2"/>
  <c r="J173" i="2"/>
  <c r="J172" i="2"/>
  <c r="J171" i="2"/>
  <c r="J170" i="2"/>
  <c r="J169" i="2"/>
  <c r="J168" i="2"/>
  <c r="J167" i="2"/>
  <c r="J166" i="2"/>
  <c r="J163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3" i="2"/>
  <c r="J122" i="2"/>
  <c r="J121" i="2"/>
  <c r="J120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3" i="2"/>
  <c r="J72" i="2"/>
  <c r="J71" i="2"/>
  <c r="J70" i="2"/>
  <c r="J45" i="2"/>
  <c r="J44" i="2"/>
  <c r="J43" i="2"/>
  <c r="J42" i="2"/>
  <c r="J40" i="2"/>
  <c r="J39" i="2"/>
  <c r="J69" i="2"/>
  <c r="J68" i="2"/>
  <c r="J67" i="2"/>
  <c r="J66" i="2"/>
  <c r="J53" i="2"/>
  <c r="J52" i="2"/>
  <c r="J51" i="2"/>
  <c r="J65" i="2"/>
  <c r="J64" i="2"/>
  <c r="J63" i="2"/>
  <c r="J62" i="2"/>
  <c r="J61" i="2"/>
  <c r="J60" i="2"/>
  <c r="J59" i="2"/>
  <c r="J58" i="2"/>
  <c r="J57" i="2"/>
  <c r="J56" i="2"/>
  <c r="J55" i="2"/>
  <c r="J54" i="2"/>
  <c r="J37" i="2"/>
  <c r="J30" i="2"/>
  <c r="J29" i="2"/>
  <c r="J28" i="2"/>
  <c r="J27" i="2"/>
  <c r="J50" i="2"/>
  <c r="J22" i="2"/>
  <c r="J26" i="2"/>
  <c r="J25" i="2"/>
  <c r="J24" i="2"/>
  <c r="J23" i="2"/>
  <c r="J21" i="2"/>
  <c r="J20" i="2"/>
  <c r="J19" i="2"/>
  <c r="J18" i="2"/>
  <c r="J17" i="2"/>
  <c r="J16" i="2"/>
  <c r="J15" i="2"/>
  <c r="J14" i="2"/>
  <c r="J31" i="2"/>
  <c r="J10" i="2"/>
  <c r="J9" i="2"/>
  <c r="J190" i="2" l="1"/>
</calcChain>
</file>

<file path=xl/sharedStrings.xml><?xml version="1.0" encoding="utf-8"?>
<sst xmlns="http://schemas.openxmlformats.org/spreadsheetml/2006/main" count="932" uniqueCount="493">
  <si>
    <t>Ubicación</t>
  </si>
  <si>
    <t>Código del Articulo</t>
  </si>
  <si>
    <t>Descripción</t>
  </si>
  <si>
    <t>Unidad de medida</t>
  </si>
  <si>
    <t>Cantidad</t>
  </si>
  <si>
    <t xml:space="preserve">Costo Unitaro </t>
  </si>
  <si>
    <t>Monto Total</t>
  </si>
  <si>
    <t>Almacén 1er piso BNPHU</t>
  </si>
  <si>
    <t>Bandejas de escritorio</t>
  </si>
  <si>
    <t>Unidades</t>
  </si>
  <si>
    <t>Pizzarra blanca y corcho</t>
  </si>
  <si>
    <t>Unidad</t>
  </si>
  <si>
    <t>Borrador p/pizarra</t>
  </si>
  <si>
    <t>Marcador para pizzara azul</t>
  </si>
  <si>
    <t>Tachuelas p/ pizarra de corcho</t>
  </si>
  <si>
    <t xml:space="preserve">cajitas </t>
  </si>
  <si>
    <t>Grapas</t>
  </si>
  <si>
    <t>Cinta 2’</t>
  </si>
  <si>
    <t xml:space="preserve">Unidades </t>
  </si>
  <si>
    <t>Cinta 3/4</t>
  </si>
  <si>
    <t>cinta maquina et 121</t>
  </si>
  <si>
    <t>grapadora industrial</t>
  </si>
  <si>
    <t>unidades</t>
  </si>
  <si>
    <t>Grapadora de metal</t>
  </si>
  <si>
    <t>CD</t>
  </si>
  <si>
    <t xml:space="preserve">calculadora </t>
  </si>
  <si>
    <t>cinta correctora</t>
  </si>
  <si>
    <t>cinta doble cara</t>
  </si>
  <si>
    <t>Dispensador cinta ¾</t>
  </si>
  <si>
    <t>DVD</t>
  </si>
  <si>
    <t>Folders 8 ½ x 11</t>
  </si>
  <si>
    <t>gomitas</t>
  </si>
  <si>
    <t xml:space="preserve">Lapicero azul </t>
  </si>
  <si>
    <t>Lapicero negro</t>
  </si>
  <si>
    <t>Lapicero rojo</t>
  </si>
  <si>
    <t>Lapiz de carbon</t>
  </si>
  <si>
    <t>Libretas 5 x 8</t>
  </si>
  <si>
    <t>Libretas 8 x 11</t>
  </si>
  <si>
    <t>Papel bond 8 ½ x 14</t>
  </si>
  <si>
    <t xml:space="preserve">Resmas </t>
  </si>
  <si>
    <t>Papel bond 8 ½ x 11</t>
  </si>
  <si>
    <t>pendaflex 8 1/2 x11</t>
  </si>
  <si>
    <t>cajas</t>
  </si>
  <si>
    <t>llaveros plasticos</t>
  </si>
  <si>
    <t>paquetes</t>
  </si>
  <si>
    <t>rollo de cinta tricolor de 25 yd</t>
  </si>
  <si>
    <t>unidad</t>
  </si>
  <si>
    <t>Pendaflex 8 1/2 x 13</t>
  </si>
  <si>
    <t>Porta lapiz de metal</t>
  </si>
  <si>
    <t>Saca punta</t>
  </si>
  <si>
    <t xml:space="preserve">gancho macho y hembra </t>
  </si>
  <si>
    <t>sobre manila 10x13</t>
  </si>
  <si>
    <t xml:space="preserve">unidades </t>
  </si>
  <si>
    <t>Sobre manila 10 x 15</t>
  </si>
  <si>
    <t>Sobres tipo carta N.10</t>
  </si>
  <si>
    <t>Label para folder 1.7 x 9</t>
  </si>
  <si>
    <t>label 2x4</t>
  </si>
  <si>
    <t xml:space="preserve">Cajitas </t>
  </si>
  <si>
    <t>label para folder 1 1/2 x 1 3/4</t>
  </si>
  <si>
    <t>folder de colores 8 1/2 x 11</t>
  </si>
  <si>
    <t>Libro record</t>
  </si>
  <si>
    <t>borra de goma</t>
  </si>
  <si>
    <t>cera para contar</t>
  </si>
  <si>
    <t>marcador permanente negro</t>
  </si>
  <si>
    <t>Marcador permanente verde</t>
  </si>
  <si>
    <t>Marcador permanente negro punta fina</t>
  </si>
  <si>
    <t>marcador permanente azul</t>
  </si>
  <si>
    <t>Resaltador Rosado</t>
  </si>
  <si>
    <t>resaltador amarillo</t>
  </si>
  <si>
    <t>resaltador verde</t>
  </si>
  <si>
    <t>clip grande para papel</t>
  </si>
  <si>
    <t>clip pequeño para papel</t>
  </si>
  <si>
    <t>sobre manila 9x12</t>
  </si>
  <si>
    <t>clip billetero 41mm</t>
  </si>
  <si>
    <t>clip billetero 32mm</t>
  </si>
  <si>
    <t>porta clips</t>
  </si>
  <si>
    <t>Notas adhesivas</t>
  </si>
  <si>
    <t>clip billetero 51mm</t>
  </si>
  <si>
    <t xml:space="preserve">corrector t/brocha </t>
  </si>
  <si>
    <t>liquid paper tipo lapiz</t>
  </si>
  <si>
    <t>saca grapas</t>
  </si>
  <si>
    <t>saca grapas tipo palanca</t>
  </si>
  <si>
    <t xml:space="preserve">potes de silicon liquido mediano </t>
  </si>
  <si>
    <t>pegamento en barra mediano</t>
  </si>
  <si>
    <t>perforadora de dos hoyos</t>
  </si>
  <si>
    <t>Marcador para cd azul</t>
  </si>
  <si>
    <t>Rollo papel sumadora</t>
  </si>
  <si>
    <t>Tabla con gancho 8 1/2 x 11</t>
  </si>
  <si>
    <t>Tinta azul sello</t>
  </si>
  <si>
    <t xml:space="preserve">Toner hp negro 128A </t>
  </si>
  <si>
    <t>Toner hp Cyan 128A</t>
  </si>
  <si>
    <t>Toner hp Yellow 128A</t>
  </si>
  <si>
    <t>Toner HP magenta 128A</t>
  </si>
  <si>
    <t>Toner hp negro 201A Cf400A</t>
  </si>
  <si>
    <t>Toner hp cyan 201A Cf401A</t>
  </si>
  <si>
    <t>Toner Hp yellow 201A Cf402A</t>
  </si>
  <si>
    <t>Toner hp magenta 201A Cf403A</t>
  </si>
  <si>
    <t>Toner hp 410A negro</t>
  </si>
  <si>
    <t>Toner hp 410A cyan</t>
  </si>
  <si>
    <t>Toner hp yellow 410A</t>
  </si>
  <si>
    <t>Toner hp magenta 410A</t>
  </si>
  <si>
    <t>Toner hp 131A negro</t>
  </si>
  <si>
    <t>Toner 131A cyan</t>
  </si>
  <si>
    <t>Toner 131A yellow</t>
  </si>
  <si>
    <t>Toner hp 131A magenta</t>
  </si>
  <si>
    <t>Cartucho hp 122 negro</t>
  </si>
  <si>
    <t>Cartucho hp 122 tricolor</t>
  </si>
  <si>
    <t>Toner hp 83A negro</t>
  </si>
  <si>
    <t>Cartucho hp 954xl black</t>
  </si>
  <si>
    <t>Cartucho hp 954xl cyan</t>
  </si>
  <si>
    <t>Cartucho hp 954xl magenta</t>
  </si>
  <si>
    <t>Cartucho hp 954xl yellow</t>
  </si>
  <si>
    <t>Toner 85A Negro</t>
  </si>
  <si>
    <t>fundas negras 30 gls</t>
  </si>
  <si>
    <t>fardos</t>
  </si>
  <si>
    <t>Fundas negras 24 gls</t>
  </si>
  <si>
    <t>Fundas negras 65 gls</t>
  </si>
  <si>
    <t>Fundas negras 95 gls</t>
  </si>
  <si>
    <t>fundas negra 55 galones</t>
  </si>
  <si>
    <t>Papel baño</t>
  </si>
  <si>
    <t>Fardo de rollo servilleta de baño</t>
  </si>
  <si>
    <t>Servilleta cocina</t>
  </si>
  <si>
    <t>Vasos 4 oz</t>
  </si>
  <si>
    <t>Vasos 7 oz</t>
  </si>
  <si>
    <t>Alcohol 70%</t>
  </si>
  <si>
    <t>galones</t>
  </si>
  <si>
    <t xml:space="preserve">Azucar </t>
  </si>
  <si>
    <t xml:space="preserve">Café </t>
  </si>
  <si>
    <t>Cloro</t>
  </si>
  <si>
    <t>Desinfectante para pisos</t>
  </si>
  <si>
    <t>Jabón de fregar</t>
  </si>
  <si>
    <t>Jabón Liquido</t>
  </si>
  <si>
    <t>Limpia cristales</t>
  </si>
  <si>
    <t>Guantes medicos</t>
  </si>
  <si>
    <t>Mascarillas</t>
  </si>
  <si>
    <t>Gorros enfermera peq</t>
  </si>
  <si>
    <t>uds</t>
  </si>
  <si>
    <t xml:space="preserve">Suaper </t>
  </si>
  <si>
    <t>Spray desinfectante</t>
  </si>
  <si>
    <t>manitas limpias galon</t>
  </si>
  <si>
    <t>Cubeta 12 litros</t>
  </si>
  <si>
    <t>Lentes Protectores</t>
  </si>
  <si>
    <t>Cubetas medianas 16 litros</t>
  </si>
  <si>
    <t>Cepillo p/ sanitario</t>
  </si>
  <si>
    <t>Dekaline</t>
  </si>
  <si>
    <t>Escobas</t>
  </si>
  <si>
    <t>Recogedores basura</t>
  </si>
  <si>
    <t>Zafacon plastico sin tapa 7 gls</t>
  </si>
  <si>
    <t xml:space="preserve">Zafacon plastico con tapa </t>
  </si>
  <si>
    <t>Zafacon plastico sin tapa 12 lts</t>
  </si>
  <si>
    <t>Saco de ace</t>
  </si>
  <si>
    <t>saco</t>
  </si>
  <si>
    <t>fardo de botellitas de agua</t>
  </si>
  <si>
    <t>Esponja de fregar c/brillo</t>
  </si>
  <si>
    <t>galon desinfectante fungicida</t>
  </si>
  <si>
    <t>Atomizador de 16 oz</t>
  </si>
  <si>
    <t>Cocoa sobrino 32 onz</t>
  </si>
  <si>
    <t>pote</t>
  </si>
  <si>
    <t>Crema en polvo para café</t>
  </si>
  <si>
    <t>Te frio</t>
  </si>
  <si>
    <t>lata</t>
  </si>
  <si>
    <t>insecticida para cucaracha</t>
  </si>
  <si>
    <t>guantes de limpieza</t>
  </si>
  <si>
    <t>toallas de microfibra amarilla</t>
  </si>
  <si>
    <t>Dispensador de jabon liquido</t>
  </si>
  <si>
    <t xml:space="preserve">Ambientador </t>
  </si>
  <si>
    <t>platos desechables #9</t>
  </si>
  <si>
    <t xml:space="preserve">paquetes </t>
  </si>
  <si>
    <t xml:space="preserve">tenedores desechables </t>
  </si>
  <si>
    <t xml:space="preserve">vasos 10oz </t>
  </si>
  <si>
    <t xml:space="preserve">cajas </t>
  </si>
  <si>
    <t>platos desechables #6</t>
  </si>
  <si>
    <t xml:space="preserve">air wick </t>
  </si>
  <si>
    <t>paquete</t>
  </si>
  <si>
    <t>Brillo verde</t>
  </si>
  <si>
    <t xml:space="preserve"> 
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</si>
  <si>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</si>
  <si>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</si>
  <si>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</si>
  <si>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</si>
  <si>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</si>
  <si>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</si>
  <si>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</si>
  <si>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</si>
  <si>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</si>
  <si>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</si>
  <si>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</si>
  <si>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</si>
  <si>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</si>
  <si>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0140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</si>
  <si>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</si>
  <si>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</si>
  <si>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</si>
  <si>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</si>
  <si>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</si>
  <si>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</si>
  <si>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</si>
  <si>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</si>
  <si>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</si>
  <si>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</si>
  <si>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</si>
  <si>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</si>
  <si>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</si>
  <si>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0141</t>
  </si>
  <si>
    <t>0142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</si>
  <si>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</si>
  <si>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</si>
  <si>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</si>
  <si>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</si>
  <si>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</si>
  <si>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</si>
  <si>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</si>
  <si>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</si>
  <si>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</si>
  <si>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</si>
  <si>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</si>
  <si>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</si>
  <si>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</si>
  <si>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</si>
  <si>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</si>
  <si>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</si>
  <si>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</si>
  <si>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</si>
  <si>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</si>
  <si>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</si>
  <si>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</si>
  <si>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</si>
  <si>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</si>
  <si>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</si>
  <si>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</si>
  <si>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</si>
  <si>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</si>
  <si>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</si>
  <si>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</si>
  <si>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</si>
  <si>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</si>
  <si>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</si>
  <si>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</si>
  <si>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</si>
  <si>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</si>
  <si>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</si>
  <si>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</si>
  <si>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</si>
  <si>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</si>
  <si>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</si>
  <si>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</si>
  <si>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</si>
  <si>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</si>
  <si>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</si>
  <si>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</si>
  <si>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</si>
  <si>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</si>
  <si>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</si>
  <si>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</si>
  <si>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</si>
  <si>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</si>
  <si>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</si>
  <si>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</si>
  <si>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</si>
  <si>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</si>
  <si>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</si>
  <si>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</si>
  <si>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</si>
  <si>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</si>
  <si>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</si>
  <si>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</si>
  <si>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</si>
  <si>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</si>
  <si>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</si>
  <si>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</si>
  <si>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</si>
  <si>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</si>
  <si>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</si>
  <si>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</si>
  <si>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</si>
  <si>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</si>
  <si>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</si>
  <si>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</si>
  <si>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</si>
  <si>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</si>
  <si>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</si>
  <si>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</si>
  <si>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</si>
  <si>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</si>
  <si>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</si>
  <si>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</si>
  <si>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</si>
  <si>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</si>
  <si>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</si>
  <si>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</si>
  <si>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</si>
  <si>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</si>
  <si>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</si>
  <si>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</si>
  <si>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</si>
  <si>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</si>
  <si>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</si>
  <si>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</si>
  <si>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</si>
  <si>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</si>
  <si>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</si>
  <si>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</si>
  <si>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</si>
  <si>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</si>
  <si>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</si>
  <si>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</si>
  <si>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</si>
  <si>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</si>
  <si>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</si>
  <si>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</si>
  <si>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</si>
  <si>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</si>
  <si>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</si>
  <si>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</si>
  <si>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</si>
  <si>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</si>
  <si>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</si>
  <si>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 xml:space="preserve">Total general </t>
  </si>
  <si>
    <t>NOTA:</t>
  </si>
  <si>
    <t>A partir de enero 2024 se hizo de una renovación de los códigos.</t>
  </si>
  <si>
    <t>Marcador para pizzara rojo</t>
  </si>
  <si>
    <t>Marcador para pizzara negro</t>
  </si>
  <si>
    <t>Marcador para pizzara verde</t>
  </si>
  <si>
    <t>Felpa negra</t>
  </si>
  <si>
    <t>Felpa azul</t>
  </si>
  <si>
    <t>rollo de papel secante</t>
  </si>
  <si>
    <t xml:space="preserve">Dispensador de servilleta de bano </t>
  </si>
  <si>
    <t xml:space="preserve">cucharas desechables </t>
  </si>
  <si>
    <t>Toner 206 A negro</t>
  </si>
  <si>
    <t>toner 206 A cyan</t>
  </si>
  <si>
    <t xml:space="preserve">toner 206 A magenta </t>
  </si>
  <si>
    <t>toner 206 A yellow</t>
  </si>
  <si>
    <t xml:space="preserve">cartucho 664 negro </t>
  </si>
  <si>
    <t xml:space="preserve">cartucho 664 tricolor </t>
  </si>
  <si>
    <t xml:space="preserve">Limpiador desinfectante bactericida </t>
  </si>
  <si>
    <t>Piedra de bano</t>
  </si>
  <si>
    <t xml:space="preserve">Chocolate en tabletas </t>
  </si>
  <si>
    <t xml:space="preserve">tinta roja para sello </t>
  </si>
  <si>
    <t>marcador permanente rojo</t>
  </si>
  <si>
    <t>clip billetero 19mm</t>
  </si>
  <si>
    <t xml:space="preserve">cocoa amarga </t>
  </si>
  <si>
    <t xml:space="preserve">insecticida para mosquitos </t>
  </si>
  <si>
    <t>Código DGCP</t>
  </si>
  <si>
    <t>Fecha de Vencimiento</t>
  </si>
  <si>
    <t>44111503</t>
  </si>
  <si>
    <t>44111907</t>
  </si>
  <si>
    <t>44121804</t>
  </si>
  <si>
    <t>44121618</t>
  </si>
  <si>
    <t>44122106</t>
  </si>
  <si>
    <t>44101707</t>
  </si>
  <si>
    <t>31201512</t>
  </si>
  <si>
    <t>44102606</t>
  </si>
  <si>
    <t>44121615</t>
  </si>
  <si>
    <t>43201808</t>
  </si>
  <si>
    <t>44101801</t>
  </si>
  <si>
    <t>44121605</t>
  </si>
  <si>
    <t>44122101</t>
  </si>
  <si>
    <t>44121701</t>
  </si>
  <si>
    <t>44121708</t>
  </si>
  <si>
    <t>44121706</t>
  </si>
  <si>
    <t>44121716</t>
  </si>
  <si>
    <t>44111807</t>
  </si>
  <si>
    <t>44112005</t>
  </si>
  <si>
    <t>44122011</t>
  </si>
  <si>
    <t>14111537</t>
  </si>
  <si>
    <t>14111507</t>
  </si>
  <si>
    <t>44122017</t>
  </si>
  <si>
    <t>46171515</t>
  </si>
  <si>
    <t>44111509</t>
  </si>
  <si>
    <t>44121619</t>
  </si>
  <si>
    <t>44122012</t>
  </si>
  <si>
    <t>44121505</t>
  </si>
  <si>
    <t>44121506</t>
  </si>
  <si>
    <t>44111516</t>
  </si>
  <si>
    <t>44121622</t>
  </si>
  <si>
    <t>44122104</t>
  </si>
  <si>
    <t>44121628</t>
  </si>
  <si>
    <t>14111530</t>
  </si>
  <si>
    <t>44121802</t>
  </si>
  <si>
    <t>44121613</t>
  </si>
  <si>
    <t>31201616</t>
  </si>
  <si>
    <t>31201610</t>
  </si>
  <si>
    <t>44101716</t>
  </si>
  <si>
    <t>44101805</t>
  </si>
  <si>
    <t>44121904</t>
  </si>
  <si>
    <t>44103105</t>
  </si>
  <si>
    <t>47121701</t>
  </si>
  <si>
    <t>14111704</t>
  </si>
  <si>
    <t>14111703</t>
  </si>
  <si>
    <t>14111705</t>
  </si>
  <si>
    <t>52121602</t>
  </si>
  <si>
    <t>52151504</t>
  </si>
  <si>
    <t>12352104</t>
  </si>
  <si>
    <t>47131803</t>
  </si>
  <si>
    <t>50161814</t>
  </si>
  <si>
    <t>50201706</t>
  </si>
  <si>
    <t>47131824</t>
  </si>
  <si>
    <t>42132203</t>
  </si>
  <si>
    <t>42131606</t>
  </si>
  <si>
    <t>42131604</t>
  </si>
  <si>
    <t>47131618</t>
  </si>
  <si>
    <t>47131812</t>
  </si>
  <si>
    <t>47131818</t>
  </si>
  <si>
    <t>53131626</t>
  </si>
  <si>
    <t>47121804</t>
  </si>
  <si>
    <t>47131608</t>
  </si>
  <si>
    <t>46181804</t>
  </si>
  <si>
    <t>47131604</t>
  </si>
  <si>
    <t>47131611</t>
  </si>
  <si>
    <t>47121702</t>
  </si>
  <si>
    <t>50202301</t>
  </si>
  <si>
    <t>47131603</t>
  </si>
  <si>
    <t>40141742</t>
  </si>
  <si>
    <t>50161813</t>
  </si>
  <si>
    <t>50201714</t>
  </si>
  <si>
    <t>50201711</t>
  </si>
  <si>
    <t>10191509</t>
  </si>
  <si>
    <t>46181504</t>
  </si>
  <si>
    <t>47131501</t>
  </si>
  <si>
    <t>47131704</t>
  </si>
  <si>
    <t>52151502</t>
  </si>
  <si>
    <t>52151703</t>
  </si>
  <si>
    <t>47131602</t>
  </si>
  <si>
    <t>52151704</t>
  </si>
  <si>
    <t>47131701</t>
  </si>
  <si>
    <t>47131705</t>
  </si>
  <si>
    <t>reglas plasticas 30 cm</t>
  </si>
  <si>
    <t>regla de metal 30 cm</t>
  </si>
  <si>
    <t>Tijeras para carton 8 1/4 pulg</t>
  </si>
  <si>
    <t xml:space="preserve">Tijeras de oficina </t>
  </si>
  <si>
    <t xml:space="preserve">servilleta cuadrada </t>
  </si>
  <si>
    <t xml:space="preserve">Te </t>
  </si>
  <si>
    <t xml:space="preserve">Aceites </t>
  </si>
  <si>
    <t>15121501</t>
  </si>
  <si>
    <t>25174004</t>
  </si>
  <si>
    <t xml:space="preserve">coolant </t>
  </si>
  <si>
    <t xml:space="preserve">filtros </t>
  </si>
  <si>
    <t>40161504</t>
  </si>
  <si>
    <t>50201713</t>
  </si>
  <si>
    <t>0115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</si>
  <si>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</si>
  <si>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</si>
  <si>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</si>
  <si>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</si>
  <si>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</si>
  <si>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</si>
  <si>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</si>
  <si>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</si>
  <si>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</si>
  <si>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</si>
  <si>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</si>
  <si>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</si>
  <si>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</si>
  <si>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</si>
  <si>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</si>
  <si>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</si>
  <si>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</si>
  <si>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</si>
  <si>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</si>
  <si>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</si>
  <si>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</si>
  <si>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</si>
  <si>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</si>
  <si>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</si>
  <si>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</si>
  <si>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</si>
  <si>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</si>
  <si>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</si>
  <si>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</si>
  <si>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0173</t>
  </si>
  <si>
    <t>0174</t>
  </si>
  <si>
    <t>0175</t>
  </si>
  <si>
    <t>0176</t>
  </si>
  <si>
    <t>0177</t>
  </si>
  <si>
    <t>0178</t>
  </si>
  <si>
    <t>0179</t>
  </si>
  <si>
    <t>Inventario de almacen y Suministros</t>
  </si>
  <si>
    <t xml:space="preserve">PREPARADO POR </t>
  </si>
  <si>
    <t>REVISADO POR</t>
  </si>
  <si>
    <t>0180</t>
  </si>
  <si>
    <t>lamparas led 2x4</t>
  </si>
  <si>
    <t>39101628</t>
  </si>
  <si>
    <t>0181</t>
  </si>
  <si>
    <t>0182</t>
  </si>
  <si>
    <t xml:space="preserve">bombillas </t>
  </si>
  <si>
    <t>led panel light 18w</t>
  </si>
  <si>
    <t>39101605</t>
  </si>
  <si>
    <t>: 15/3/2024</t>
  </si>
  <si>
    <t>Fecha adquisición</t>
  </si>
  <si>
    <t>Fecha de registro</t>
  </si>
  <si>
    <t>05/05/2026</t>
  </si>
  <si>
    <t>29/04/2026</t>
  </si>
  <si>
    <t>SEGUNDO TRIMESTRE DE 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</si>
</sst>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1"/>
      <color theme="1"/>
      <name val="Amasis MT Pro"/>
      <family val="1"/>
    </font>
    <font>
      <b/>
      <sz val="11"/>
      <color theme="0"/>
      <name val="Amasis MT Pro"/>
      <family val="1"/>
    </font>
    <font>
      <sz val="10"/>
      <color rgb="FF000000"/>
      <name val="Times New Roman"/>
      <charset val="204"/>
    </font>
    <font>
      <sz val="10"/>
      <name val="Arial"/>
      <family val="2"/>
    </font>
    <font>
      <sz val="12"/>
      <color theme="1"/>
      <name val="Amasis MT Pro"/>
      <family val="1"/>
    </font>
    <font>
      <sz val="12"/>
      <color rgb="FF000000"/>
      <name val="Amasis MT Pro"/>
      <family val="1"/>
    </font>
    <font>
      <b/>
      <sz val="18"/>
      <color theme="1"/>
      <name val="Amasis MT Pro"/>
      <family val="1"/>
    </font>
    <font>
      <sz val="11"/>
      <name val="Amasis MT Pro"/>
      <family val="1"/>
    </font>
    <font>
      <sz val="10"/>
      <color rgb="FF000000"/>
      <name val="Amasis MT Pro"/>
      <family val="1"/>
    </font>
    <font>
      <sz val="12"/>
      <name val="Amasis MT Pro"/>
      <family val="1"/>
    </font>
    <font>
      <b/>
      <sz val="12"/>
      <color theme="1"/>
      <name val="Amasis MT Pro"/>
      <family val="1"/>
    </font>
    <font>
      <b/>
      <sz val="12"/>
      <color rgb="FF000000"/>
      <name val="Amasis MT Pro"/>
      <family val="1"/>
    </font>
    <font>
      <sz val="8"/>
      <name val="Aptos Narrow"/>
      <family val="2"/>
      <scheme val="minor"/>
    </font>
    <font>
      <b/>
      <sz val="16"/>
      <color theme="1"/>
      <name val="Amasis MT Pro"/>
      <family val="1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5" fontId="4" fillId="2" borderId="1" xfId="1" applyFont="1" applyFill="1" applyBorder="1" applyAlignment="1">
      <alignment vertical="center" wrapText="1"/>
    </xf>
    <xf numFmtId="165" fontId="4" fillId="2" borderId="1" xfId="1" applyFont="1" applyFill="1" applyBorder="1" applyAlignment="1">
      <alignment vertical="center"/>
    </xf>
    <xf numFmtId="0" fontId="7" fillId="0" borderId="0" xfId="0" applyFont="1"/>
    <xf numFmtId="0" fontId="8" fillId="0" borderId="0" xfId="2" applyFont="1"/>
    <xf numFmtId="164" fontId="2" fillId="0" borderId="0" xfId="3" applyFont="1" applyBorder="1" applyAlignment="1"/>
    <xf numFmtId="0" fontId="8" fillId="0" borderId="1" xfId="2" applyFont="1" applyBorder="1" applyAlignment="1">
      <alignment wrapText="1"/>
    </xf>
    <xf numFmtId="49" fontId="12" fillId="0" borderId="1" xfId="4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164" fontId="2" fillId="0" borderId="1" xfId="3" applyFont="1" applyBorder="1" applyAlignment="1"/>
    <xf numFmtId="164" fontId="12" fillId="0" borderId="1" xfId="2" applyNumberFormat="1" applyFont="1" applyBorder="1"/>
    <xf numFmtId="14" fontId="7" fillId="0" borderId="1" xfId="0" applyNumberFormat="1" applyFont="1" applyBorder="1" applyAlignment="1">
      <alignment wrapText="1"/>
    </xf>
    <xf numFmtId="164" fontId="2" fillId="0" borderId="1" xfId="3" applyFont="1" applyFill="1" applyBorder="1" applyAlignment="1"/>
    <xf numFmtId="164" fontId="7" fillId="0" borderId="1" xfId="3" applyFont="1" applyBorder="1"/>
    <xf numFmtId="0" fontId="7" fillId="3" borderId="1" xfId="0" applyFont="1" applyFill="1" applyBorder="1" applyAlignment="1">
      <alignment wrapText="1"/>
    </xf>
    <xf numFmtId="164" fontId="7" fillId="0" borderId="1" xfId="3" applyFont="1" applyFill="1" applyBorder="1"/>
    <xf numFmtId="0" fontId="7" fillId="4" borderId="1" xfId="0" applyFont="1" applyFill="1" applyBorder="1" applyAlignment="1">
      <alignment wrapText="1"/>
    </xf>
    <xf numFmtId="0" fontId="13" fillId="4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164" fontId="2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0" fontId="14" fillId="0" borderId="0" xfId="2" applyFont="1" applyAlignment="1">
      <alignment horizontal="center" wrapText="1"/>
    </xf>
    <xf numFmtId="0" fontId="2" fillId="0" borderId="3" xfId="0" applyFont="1" applyBorder="1"/>
    <xf numFmtId="14" fontId="12" fillId="0" borderId="1" xfId="2" applyNumberFormat="1" applyFont="1" applyBorder="1"/>
    <xf numFmtId="0" fontId="2" fillId="4" borderId="1" xfId="0" applyFont="1" applyFill="1" applyBorder="1"/>
    <xf numFmtId="49" fontId="7" fillId="4" borderId="1" xfId="4" applyNumberFormat="1" applyFont="1" applyFill="1" applyBorder="1" applyAlignment="1">
      <alignment horizontal="left"/>
    </xf>
    <xf numFmtId="0" fontId="8" fillId="0" borderId="0" xfId="2" applyFont="1" applyAlignment="1">
      <alignment horizontal="center" wrapText="1"/>
    </xf>
    <xf numFmtId="14" fontId="0" fillId="0" borderId="1" xfId="0" applyNumberFormat="1" applyBorder="1" applyAlignment="1">
      <alignment horizontal="center"/>
    </xf>
    <xf numFmtId="166" fontId="17" fillId="0" borderId="1" xfId="4" applyNumberFormat="1" applyFont="1" applyBorder="1" applyAlignment="1">
      <alignment horizontal="center" wrapText="1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19" fillId="5" borderId="1" xfId="0" applyNumberFormat="1" applyFont="1" applyFill="1" applyBorder="1" applyAlignment="1">
      <alignment horizontal="center" wrapText="1"/>
    </xf>
    <xf numFmtId="14" fontId="20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2" applyFont="1" applyAlignment="1">
      <alignment horizontal="center" wrapText="1"/>
    </xf>
    <xf numFmtId="0" fontId="14" fillId="0" borderId="2" xfId="2" applyFont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</cellXfs>
  <cellStyles count="5">
    <cellStyle name="Millares" xfId="1" builtinId="3"/>
    <cellStyle name="Moneda" xfId="3" builtinId="4"/>
    <cellStyle name="Normal" xfId="0" builtinId="0"/>
    <cellStyle name="Normal 2" xfId="2" xr:uid="{1B448027-1F82-45D0-A757-048D0739544D}"/>
    <cellStyle name="Normal 5" xfId="4" xr:uid="{71B6B612-74DC-4D95-BBE0-AC73ED9E39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875378</xdr:colOff>
      <xdr:row>0</xdr:row>
      <xdr:rowOff>0</xdr:rowOff>
    </xdr:from>
    <xdr:to>
      <xdr:col>8</xdr:col>
      <xdr:colOff>69952</xdr:colOff>
      <xdr:row>4</xdr:row>
      <xdr:rowOff>6965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0E80C-6B00-4011-8B69-7994D24CE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2" t="10733" r="8130" b="23414"/>
        <a:stretch/>
      </xdr:blipFill>
      <xdr:spPr>
        <a:xfrm>
          <a:off x="3609975" y="0"/>
          <a:ext cx="2011106" cy="1533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8CAB-A2C8-4ADF-9C36-0E9BDE2B92CA}">
  <sheetPr>
    <pageSetUpPr fitToPage="1"/>
  </sheetPr>
  <dimension ref="A1:R200"/>
  <sheetViews>
    <sheetView tabSelected="1" zoomScale="93" zoomScaleNormal="93" workbookViewId="0">
      <selection activeCell="A6" sqref="A6:K6"/>
    </sheetView>
  </sheetViews>
  <sheetFormatPr baseColWidth="10" defaultColWidth="11.42578125" defaultRowHeight="15" x14ac:dyDescent="0.25"/>
  <cols>
    <col min="1" max="1" width="13.7109375" style="1" customWidth="1"/>
    <col min="2" max="2" width="8.7109375" style="1" customWidth="1"/>
    <col min="3" max="3" width="16.7109375" style="1" customWidth="1"/>
    <col min="4" max="4" width="15.140625" style="1" customWidth="1"/>
    <col min="5" max="5" width="14.140625" style="1" customWidth="1"/>
    <col min="6" max="6" width="21.28515625" style="1" customWidth="1"/>
    <col min="7" max="7" width="11.5703125" style="25" customWidth="1"/>
    <col min="8" max="8" width="9.42578125" style="25" customWidth="1"/>
    <col min="9" max="9" width="15.7109375" style="1" customWidth="1"/>
    <col min="10" max="11" width="18" style="1" customWidth="1"/>
    <col min="12" max="12" width="13.7109375" style="1" bestFit="1" customWidth="1"/>
    <col min="13" max="16384" width="11.42578125" style="1"/>
  </cols>
  <sheetData>
    <row r="1" spans="1:18" ht="34.5" customHeight="1" x14ac:dyDescent="0.25">
      <c r="O1" s="7"/>
      <c r="P1" s="8"/>
      <c r="Q1" s="7"/>
      <c r="R1" s="9"/>
    </row>
    <row r="2" spans="1:18" ht="34.5" customHeight="1" x14ac:dyDescent="0.25">
      <c r="O2" s="7"/>
      <c r="P2" s="8"/>
      <c r="Q2" s="7"/>
      <c r="R2" s="9"/>
    </row>
    <row r="3" spans="1:18" ht="34.5" customHeight="1" x14ac:dyDescent="0.25">
      <c r="O3" s="7"/>
      <c r="P3" s="8"/>
      <c r="Q3" s="7"/>
      <c r="R3" s="9"/>
    </row>
    <row r="4" spans="1:18" ht="16.5" customHeight="1" x14ac:dyDescent="0.35">
      <c r="B4" s="24"/>
      <c r="C4" s="24"/>
      <c r="D4" s="24"/>
      <c r="E4" s="24"/>
      <c r="F4" s="24"/>
      <c r="G4" s="26"/>
      <c r="H4" s="26"/>
      <c r="I4" s="24"/>
    </row>
    <row r="5" spans="1:18" ht="23.25" customHeight="1" x14ac:dyDescent="0.3">
      <c r="A5" s="49" t="s">
        <v>476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8" ht="21.75" customHeight="1" x14ac:dyDescent="0.3">
      <c r="A6" s="49" t="s">
        <v>492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8" ht="10.5" customHeight="1" x14ac:dyDescent="0.25">
      <c r="A7" s="52" t="s">
        <v>175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8" ht="45.75" customHeight="1" x14ac:dyDescent="0.25">
      <c r="A8" s="3" t="s">
        <v>0</v>
      </c>
      <c r="B8" s="4" t="s">
        <v>1</v>
      </c>
      <c r="C8" s="4" t="s">
        <v>342</v>
      </c>
      <c r="D8" s="4" t="s">
        <v>488</v>
      </c>
      <c r="E8" s="4" t="s">
        <v>489</v>
      </c>
      <c r="F8" s="3" t="s">
        <v>2</v>
      </c>
      <c r="G8" s="30" t="s">
        <v>3</v>
      </c>
      <c r="H8" s="27" t="s">
        <v>4</v>
      </c>
      <c r="I8" s="5" t="s">
        <v>5</v>
      </c>
      <c r="J8" s="6" t="s">
        <v>6</v>
      </c>
      <c r="K8" s="5" t="s">
        <v>343</v>
      </c>
    </row>
    <row r="9" spans="1:18" ht="34.5" customHeight="1" x14ac:dyDescent="0.25">
      <c r="A9" s="10" t="s">
        <v>7</v>
      </c>
      <c r="B9" s="11" t="s">
        <v>176</v>
      </c>
      <c r="C9" s="40" t="s">
        <v>344</v>
      </c>
      <c r="D9" s="42">
        <v>45156</v>
      </c>
      <c r="E9" s="43">
        <v>45156</v>
      </c>
      <c r="F9" s="12" t="s">
        <v>8</v>
      </c>
      <c r="G9" s="31" t="s">
        <v>9</v>
      </c>
      <c r="H9" s="33">
        <v>2</v>
      </c>
      <c r="I9" s="13">
        <v>550</v>
      </c>
      <c r="J9" s="14">
        <f>H9*I9</f>
        <v>1100</v>
      </c>
      <c r="K9" s="38"/>
      <c r="L9" s="32"/>
      <c r="M9" s="32"/>
    </row>
    <row r="10" spans="1:18" ht="34.5" customHeight="1" x14ac:dyDescent="0.25">
      <c r="A10" s="10" t="s">
        <v>7</v>
      </c>
      <c r="B10" s="11" t="s">
        <v>177</v>
      </c>
      <c r="C10" s="40" t="s">
        <v>345</v>
      </c>
      <c r="D10" s="42">
        <v>45070</v>
      </c>
      <c r="E10" s="42">
        <v>45070</v>
      </c>
      <c r="F10" s="12" t="s">
        <v>10</v>
      </c>
      <c r="G10" s="31" t="s">
        <v>11</v>
      </c>
      <c r="H10" s="33">
        <v>1</v>
      </c>
      <c r="I10" s="13">
        <v>1580</v>
      </c>
      <c r="J10" s="14">
        <f t="shared" ref="J10:J86" si="0">H10*I10</f>
        <v>1580</v>
      </c>
      <c r="K10" s="38"/>
      <c r="L10" s="32"/>
      <c r="M10" s="32"/>
    </row>
    <row r="11" spans="1:18" ht="34.5" customHeight="1" x14ac:dyDescent="0.25">
      <c r="A11" s="10" t="s">
        <v>7</v>
      </c>
      <c r="B11" s="11" t="s">
        <v>178</v>
      </c>
      <c r="C11" s="40" t="s">
        <v>346</v>
      </c>
      <c r="D11" s="42">
        <v>45156</v>
      </c>
      <c r="E11" s="42">
        <v>45156</v>
      </c>
      <c r="F11" s="12" t="s">
        <v>12</v>
      </c>
      <c r="G11" s="31" t="s">
        <v>9</v>
      </c>
      <c r="H11" s="33">
        <v>3</v>
      </c>
      <c r="I11" s="13">
        <v>29.66</v>
      </c>
      <c r="J11" s="14">
        <f>H11*I11</f>
        <v>88.98</v>
      </c>
      <c r="K11" s="38"/>
      <c r="L11" s="32"/>
      <c r="M11" s="32"/>
    </row>
    <row r="12" spans="1:18" ht="34.5" customHeight="1" x14ac:dyDescent="0.25">
      <c r="A12" s="10" t="s">
        <v>7</v>
      </c>
      <c r="B12" s="11" t="s">
        <v>179</v>
      </c>
      <c r="C12" s="40" t="s">
        <v>347</v>
      </c>
      <c r="D12" s="44">
        <v>46006</v>
      </c>
      <c r="E12" s="44">
        <v>46006</v>
      </c>
      <c r="F12" s="12" t="s">
        <v>429</v>
      </c>
      <c r="G12" s="31" t="s">
        <v>52</v>
      </c>
      <c r="H12" s="33">
        <v>0</v>
      </c>
      <c r="I12" s="13">
        <v>30</v>
      </c>
      <c r="J12" s="14">
        <f>H12*I12</f>
        <v>0</v>
      </c>
      <c r="K12" s="38"/>
      <c r="L12" s="32"/>
      <c r="M12" s="32"/>
    </row>
    <row r="13" spans="1:18" ht="34.5" customHeight="1" x14ac:dyDescent="0.25">
      <c r="A13" s="10" t="s">
        <v>7</v>
      </c>
      <c r="B13" s="11" t="s">
        <v>180</v>
      </c>
      <c r="C13" s="40" t="s">
        <v>347</v>
      </c>
      <c r="D13" s="44">
        <v>46002</v>
      </c>
      <c r="E13" s="44">
        <v>46002</v>
      </c>
      <c r="F13" s="12" t="s">
        <v>428</v>
      </c>
      <c r="G13" s="31" t="s">
        <v>52</v>
      </c>
      <c r="H13" s="33">
        <v>0</v>
      </c>
      <c r="I13" s="13">
        <v>81.13</v>
      </c>
      <c r="J13" s="14">
        <f>H13*I13</f>
        <v>0</v>
      </c>
      <c r="K13" s="38"/>
      <c r="L13" s="32"/>
      <c r="M13" s="32"/>
    </row>
    <row r="14" spans="1:18" ht="34.5" customHeight="1" x14ac:dyDescent="0.25">
      <c r="A14" s="10" t="s">
        <v>7</v>
      </c>
      <c r="B14" s="11" t="s">
        <v>181</v>
      </c>
      <c r="C14" s="40" t="s">
        <v>348</v>
      </c>
      <c r="D14" s="42">
        <v>45156</v>
      </c>
      <c r="E14" s="42">
        <v>45156</v>
      </c>
      <c r="F14" s="12" t="s">
        <v>14</v>
      </c>
      <c r="G14" s="31" t="s">
        <v>15</v>
      </c>
      <c r="H14" s="33">
        <v>6</v>
      </c>
      <c r="I14" s="13">
        <v>40.03</v>
      </c>
      <c r="J14" s="14">
        <f t="shared" si="0"/>
        <v>240.18</v>
      </c>
      <c r="K14" s="38"/>
      <c r="L14" s="32"/>
      <c r="M14" s="32"/>
    </row>
    <row r="15" spans="1:18" ht="34.5" customHeight="1" x14ac:dyDescent="0.25">
      <c r="A15" s="10" t="s">
        <v>7</v>
      </c>
      <c r="B15" s="11" t="s">
        <v>182</v>
      </c>
      <c r="C15" s="40" t="s">
        <v>349</v>
      </c>
      <c r="D15" s="44">
        <v>45544</v>
      </c>
      <c r="E15" s="44">
        <v>45544</v>
      </c>
      <c r="F15" s="12" t="s">
        <v>16</v>
      </c>
      <c r="G15" s="31" t="s">
        <v>15</v>
      </c>
      <c r="H15" s="33">
        <v>32</v>
      </c>
      <c r="I15" s="13">
        <v>33</v>
      </c>
      <c r="J15" s="14">
        <f>H15*I15</f>
        <v>1056</v>
      </c>
      <c r="K15" s="38"/>
      <c r="L15" s="32"/>
      <c r="M15" s="32"/>
    </row>
    <row r="16" spans="1:18" ht="34.5" customHeight="1" x14ac:dyDescent="0.25">
      <c r="A16" s="10" t="s">
        <v>7</v>
      </c>
      <c r="B16" s="11" t="s">
        <v>183</v>
      </c>
      <c r="C16" s="40" t="s">
        <v>350</v>
      </c>
      <c r="D16" s="42">
        <v>46006</v>
      </c>
      <c r="E16" s="42">
        <v>46006</v>
      </c>
      <c r="F16" s="12" t="s">
        <v>17</v>
      </c>
      <c r="G16" s="31" t="s">
        <v>18</v>
      </c>
      <c r="H16" s="33">
        <v>78</v>
      </c>
      <c r="I16" s="13">
        <v>49.3</v>
      </c>
      <c r="J16" s="14">
        <f t="shared" si="0"/>
        <v>3845.3999999999996</v>
      </c>
      <c r="K16" s="38"/>
      <c r="L16" s="32"/>
      <c r="M16" s="32"/>
    </row>
    <row r="17" spans="1:13" ht="34.5" customHeight="1" x14ac:dyDescent="0.25">
      <c r="A17" s="10" t="s">
        <v>7</v>
      </c>
      <c r="B17" s="11" t="s">
        <v>184</v>
      </c>
      <c r="C17" s="40" t="s">
        <v>350</v>
      </c>
      <c r="D17" s="44">
        <v>45623</v>
      </c>
      <c r="E17" s="44">
        <v>45623</v>
      </c>
      <c r="F17" s="12" t="s">
        <v>19</v>
      </c>
      <c r="G17" s="31" t="s">
        <v>18</v>
      </c>
      <c r="H17" s="33">
        <v>33</v>
      </c>
      <c r="I17" s="13">
        <v>55</v>
      </c>
      <c r="J17" s="14">
        <f t="shared" si="0"/>
        <v>1815</v>
      </c>
      <c r="K17" s="38"/>
      <c r="L17" s="32"/>
      <c r="M17" s="32"/>
    </row>
    <row r="18" spans="1:13" ht="34.5" customHeight="1" x14ac:dyDescent="0.25">
      <c r="A18" s="10" t="s">
        <v>7</v>
      </c>
      <c r="B18" s="11" t="s">
        <v>185</v>
      </c>
      <c r="C18" s="40" t="s">
        <v>351</v>
      </c>
      <c r="D18" s="44">
        <v>45153</v>
      </c>
      <c r="E18" s="44">
        <v>45153</v>
      </c>
      <c r="F18" s="15" t="s">
        <v>20</v>
      </c>
      <c r="G18" s="31" t="s">
        <v>18</v>
      </c>
      <c r="H18" s="33">
        <v>5</v>
      </c>
      <c r="I18" s="13">
        <v>368</v>
      </c>
      <c r="J18" s="14">
        <f t="shared" si="0"/>
        <v>1840</v>
      </c>
      <c r="K18" s="38"/>
      <c r="L18" s="32"/>
      <c r="M18" s="32"/>
    </row>
    <row r="19" spans="1:13" ht="34.5" customHeight="1" x14ac:dyDescent="0.25">
      <c r="A19" s="10" t="s">
        <v>7</v>
      </c>
      <c r="B19" s="11" t="s">
        <v>186</v>
      </c>
      <c r="C19" s="40" t="s">
        <v>352</v>
      </c>
      <c r="D19" s="44">
        <v>45428</v>
      </c>
      <c r="E19" s="44">
        <v>45428</v>
      </c>
      <c r="F19" s="12" t="s">
        <v>21</v>
      </c>
      <c r="G19" s="31" t="s">
        <v>22</v>
      </c>
      <c r="H19" s="33">
        <v>2</v>
      </c>
      <c r="I19" s="13">
        <v>1062</v>
      </c>
      <c r="J19" s="14">
        <f>H19*I19</f>
        <v>2124</v>
      </c>
      <c r="K19" s="38"/>
      <c r="L19" s="32"/>
      <c r="M19" s="32"/>
    </row>
    <row r="20" spans="1:13" ht="34.5" customHeight="1" x14ac:dyDescent="0.25">
      <c r="A20" s="10" t="s">
        <v>7</v>
      </c>
      <c r="B20" s="11" t="s">
        <v>187</v>
      </c>
      <c r="C20" s="40" t="s">
        <v>352</v>
      </c>
      <c r="D20" s="44">
        <v>46006</v>
      </c>
      <c r="E20" s="44">
        <v>46006</v>
      </c>
      <c r="F20" s="15" t="s">
        <v>23</v>
      </c>
      <c r="G20" s="31" t="s">
        <v>18</v>
      </c>
      <c r="H20" s="33">
        <v>2</v>
      </c>
      <c r="I20" s="13">
        <v>277</v>
      </c>
      <c r="J20" s="14">
        <f t="shared" si="0"/>
        <v>554</v>
      </c>
      <c r="K20" s="38"/>
      <c r="L20" s="32"/>
      <c r="M20" s="32"/>
    </row>
    <row r="21" spans="1:13" ht="34.5" customHeight="1" x14ac:dyDescent="0.25">
      <c r="A21" s="10" t="s">
        <v>7</v>
      </c>
      <c r="B21" s="11" t="s">
        <v>188</v>
      </c>
      <c r="C21" s="40" t="s">
        <v>353</v>
      </c>
      <c r="D21" s="44">
        <v>45799</v>
      </c>
      <c r="E21" s="44">
        <v>45799</v>
      </c>
      <c r="F21" s="12" t="s">
        <v>24</v>
      </c>
      <c r="G21" s="31" t="s">
        <v>18</v>
      </c>
      <c r="H21" s="33">
        <v>35</v>
      </c>
      <c r="I21" s="13">
        <v>20</v>
      </c>
      <c r="J21" s="14">
        <f t="shared" si="0"/>
        <v>700</v>
      </c>
      <c r="K21" s="38"/>
      <c r="L21" s="32"/>
      <c r="M21" s="32"/>
    </row>
    <row r="22" spans="1:13" ht="34.5" customHeight="1" x14ac:dyDescent="0.25">
      <c r="A22" s="10" t="s">
        <v>7</v>
      </c>
      <c r="B22" s="11" t="s">
        <v>190</v>
      </c>
      <c r="C22" s="40" t="s">
        <v>353</v>
      </c>
      <c r="D22" s="42">
        <v>44911</v>
      </c>
      <c r="E22" s="42">
        <v>44911</v>
      </c>
      <c r="F22" s="12" t="s">
        <v>29</v>
      </c>
      <c r="G22" s="31" t="s">
        <v>18</v>
      </c>
      <c r="H22" s="34">
        <v>57</v>
      </c>
      <c r="I22" s="13">
        <v>11.99</v>
      </c>
      <c r="J22" s="14">
        <f>H22*I22</f>
        <v>683.43000000000006</v>
      </c>
      <c r="K22" s="38"/>
      <c r="L22" s="32"/>
      <c r="M22" s="32"/>
    </row>
    <row r="23" spans="1:13" ht="34.5" customHeight="1" x14ac:dyDescent="0.25">
      <c r="A23" s="10" t="s">
        <v>7</v>
      </c>
      <c r="B23" s="11" t="s">
        <v>191</v>
      </c>
      <c r="C23" s="40" t="s">
        <v>354</v>
      </c>
      <c r="D23" s="42">
        <v>45156</v>
      </c>
      <c r="E23" s="42">
        <v>45156</v>
      </c>
      <c r="F23" s="12" t="s">
        <v>25</v>
      </c>
      <c r="G23" s="31" t="s">
        <v>18</v>
      </c>
      <c r="H23" s="33">
        <v>5</v>
      </c>
      <c r="I23" s="13">
        <v>285</v>
      </c>
      <c r="J23" s="14">
        <f t="shared" si="0"/>
        <v>1425</v>
      </c>
      <c r="K23" s="38"/>
      <c r="L23" s="32"/>
      <c r="M23" s="32"/>
    </row>
    <row r="24" spans="1:13" ht="34.5" customHeight="1" x14ac:dyDescent="0.25">
      <c r="A24" s="10" t="s">
        <v>7</v>
      </c>
      <c r="B24" s="11" t="s">
        <v>192</v>
      </c>
      <c r="C24" s="40" t="s">
        <v>350</v>
      </c>
      <c r="D24" s="44">
        <v>45156</v>
      </c>
      <c r="E24" s="44">
        <v>45156</v>
      </c>
      <c r="F24" s="12" t="s">
        <v>26</v>
      </c>
      <c r="G24" s="31" t="s">
        <v>18</v>
      </c>
      <c r="H24" s="33">
        <v>3</v>
      </c>
      <c r="I24" s="13">
        <v>123.31</v>
      </c>
      <c r="J24" s="14">
        <f t="shared" si="0"/>
        <v>369.93</v>
      </c>
      <c r="K24" s="38"/>
      <c r="L24" s="32"/>
      <c r="M24" s="32"/>
    </row>
    <row r="25" spans="1:13" ht="34.5" customHeight="1" x14ac:dyDescent="0.25">
      <c r="A25" s="10" t="s">
        <v>7</v>
      </c>
      <c r="B25" s="11" t="s">
        <v>193</v>
      </c>
      <c r="C25" s="40" t="s">
        <v>350</v>
      </c>
      <c r="D25" s="44">
        <v>45428</v>
      </c>
      <c r="E25" s="44">
        <v>45428</v>
      </c>
      <c r="F25" s="12" t="s">
        <v>27</v>
      </c>
      <c r="G25" s="31" t="s">
        <v>22</v>
      </c>
      <c r="H25" s="33">
        <v>0</v>
      </c>
      <c r="I25" s="13">
        <v>35.4</v>
      </c>
      <c r="J25" s="14">
        <f t="shared" si="0"/>
        <v>0</v>
      </c>
      <c r="K25" s="38"/>
      <c r="L25" s="32"/>
      <c r="M25" s="32"/>
    </row>
    <row r="26" spans="1:13" ht="34.5" customHeight="1" x14ac:dyDescent="0.25">
      <c r="A26" s="10" t="s">
        <v>7</v>
      </c>
      <c r="B26" s="11" t="s">
        <v>194</v>
      </c>
      <c r="C26" s="40" t="s">
        <v>355</v>
      </c>
      <c r="D26" s="44">
        <v>46006</v>
      </c>
      <c r="E26" s="44">
        <v>46006</v>
      </c>
      <c r="F26" s="12" t="s">
        <v>28</v>
      </c>
      <c r="G26" s="31" t="s">
        <v>18</v>
      </c>
      <c r="H26" s="34">
        <v>2</v>
      </c>
      <c r="I26" s="13">
        <v>137.50540000000001</v>
      </c>
      <c r="J26" s="14">
        <f t="shared" si="0"/>
        <v>275.01080000000002</v>
      </c>
      <c r="K26" s="38"/>
      <c r="L26" s="32"/>
      <c r="M26" s="32"/>
    </row>
    <row r="27" spans="1:13" ht="34.5" customHeight="1" x14ac:dyDescent="0.25">
      <c r="A27" s="10" t="s">
        <v>7</v>
      </c>
      <c r="B27" s="11" t="s">
        <v>195</v>
      </c>
      <c r="C27" s="40" t="s">
        <v>356</v>
      </c>
      <c r="D27" s="44">
        <v>45544</v>
      </c>
      <c r="E27" s="44">
        <v>45544</v>
      </c>
      <c r="F27" s="12" t="s">
        <v>31</v>
      </c>
      <c r="G27" s="31" t="s">
        <v>15</v>
      </c>
      <c r="H27" s="33">
        <v>0</v>
      </c>
      <c r="I27" s="13">
        <v>25.99</v>
      </c>
      <c r="J27" s="14">
        <f t="shared" si="0"/>
        <v>0</v>
      </c>
      <c r="K27" s="38"/>
      <c r="L27" s="32"/>
      <c r="M27" s="32"/>
    </row>
    <row r="28" spans="1:13" ht="34.5" customHeight="1" x14ac:dyDescent="0.25">
      <c r="A28" s="10" t="s">
        <v>7</v>
      </c>
      <c r="B28" s="11" t="s">
        <v>196</v>
      </c>
      <c r="C28" s="40" t="s">
        <v>357</v>
      </c>
      <c r="D28" s="44">
        <v>46006</v>
      </c>
      <c r="E28" s="44">
        <v>46006</v>
      </c>
      <c r="F28" s="12" t="s">
        <v>32</v>
      </c>
      <c r="G28" s="31" t="s">
        <v>18</v>
      </c>
      <c r="H28" s="33">
        <v>116</v>
      </c>
      <c r="I28" s="13">
        <v>9.1999999999999993</v>
      </c>
      <c r="J28" s="14">
        <f t="shared" si="0"/>
        <v>1067.1999999999998</v>
      </c>
      <c r="K28" s="38"/>
      <c r="L28" s="32"/>
      <c r="M28" s="32"/>
    </row>
    <row r="29" spans="1:13" ht="34.5" customHeight="1" x14ac:dyDescent="0.25">
      <c r="A29" s="10" t="s">
        <v>7</v>
      </c>
      <c r="B29" s="11" t="s">
        <v>197</v>
      </c>
      <c r="C29" s="40" t="s">
        <v>357</v>
      </c>
      <c r="D29" s="44">
        <v>45544</v>
      </c>
      <c r="E29" s="44">
        <v>45544</v>
      </c>
      <c r="F29" s="12" t="s">
        <v>33</v>
      </c>
      <c r="G29" s="31" t="s">
        <v>18</v>
      </c>
      <c r="H29" s="33">
        <v>249</v>
      </c>
      <c r="I29" s="13">
        <v>9.1999999999999993</v>
      </c>
      <c r="J29" s="14">
        <f t="shared" si="0"/>
        <v>2290.7999999999997</v>
      </c>
      <c r="K29" s="38"/>
      <c r="L29" s="32"/>
      <c r="M29" s="32"/>
    </row>
    <row r="30" spans="1:13" ht="34.5" customHeight="1" x14ac:dyDescent="0.25">
      <c r="A30" s="10" t="s">
        <v>7</v>
      </c>
      <c r="B30" s="11" t="s">
        <v>198</v>
      </c>
      <c r="C30" s="40" t="s">
        <v>357</v>
      </c>
      <c r="D30" s="44">
        <v>45544</v>
      </c>
      <c r="E30" s="44">
        <v>45544</v>
      </c>
      <c r="F30" s="12" t="s">
        <v>34</v>
      </c>
      <c r="G30" s="31" t="s">
        <v>18</v>
      </c>
      <c r="H30" s="33">
        <v>143</v>
      </c>
      <c r="I30" s="13">
        <v>9.1999999999999993</v>
      </c>
      <c r="J30" s="14">
        <f t="shared" si="0"/>
        <v>1315.6</v>
      </c>
      <c r="K30" s="38"/>
      <c r="L30" s="32"/>
      <c r="M30" s="32"/>
    </row>
    <row r="31" spans="1:13" ht="34.5" customHeight="1" x14ac:dyDescent="0.25">
      <c r="A31" s="10" t="s">
        <v>7</v>
      </c>
      <c r="B31" s="11" t="s">
        <v>199</v>
      </c>
      <c r="C31" s="40" t="s">
        <v>358</v>
      </c>
      <c r="D31" s="42">
        <v>45156</v>
      </c>
      <c r="E31" s="42">
        <v>45156</v>
      </c>
      <c r="F31" s="12" t="s">
        <v>13</v>
      </c>
      <c r="G31" s="31" t="s">
        <v>9</v>
      </c>
      <c r="H31" s="33">
        <v>49</v>
      </c>
      <c r="I31" s="13">
        <v>50</v>
      </c>
      <c r="J31" s="14">
        <f>H31*I31</f>
        <v>2450</v>
      </c>
      <c r="K31" s="38"/>
      <c r="L31" s="32"/>
      <c r="M31" s="32"/>
    </row>
    <row r="32" spans="1:13" ht="34.5" customHeight="1" x14ac:dyDescent="0.25">
      <c r="A32" s="10" t="s">
        <v>7</v>
      </c>
      <c r="B32" s="11" t="s">
        <v>200</v>
      </c>
      <c r="C32" s="40" t="s">
        <v>358</v>
      </c>
      <c r="D32" s="42">
        <v>45156</v>
      </c>
      <c r="E32" s="42">
        <v>45156</v>
      </c>
      <c r="F32" s="12" t="s">
        <v>320</v>
      </c>
      <c r="G32" s="31" t="s">
        <v>18</v>
      </c>
      <c r="H32" s="33">
        <v>48</v>
      </c>
      <c r="I32" s="13">
        <v>50</v>
      </c>
      <c r="J32" s="14">
        <f>H32*I32</f>
        <v>2400</v>
      </c>
      <c r="K32" s="38"/>
      <c r="L32" s="32"/>
      <c r="M32" s="32"/>
    </row>
    <row r="33" spans="1:13" ht="34.5" customHeight="1" x14ac:dyDescent="0.25">
      <c r="A33" s="10" t="s">
        <v>7</v>
      </c>
      <c r="B33" s="11" t="s">
        <v>201</v>
      </c>
      <c r="C33" s="40" t="s">
        <v>358</v>
      </c>
      <c r="D33" s="44">
        <v>45070</v>
      </c>
      <c r="E33" s="44">
        <v>45070</v>
      </c>
      <c r="F33" s="12" t="s">
        <v>321</v>
      </c>
      <c r="G33" s="31" t="s">
        <v>18</v>
      </c>
      <c r="H33" s="33">
        <v>1</v>
      </c>
      <c r="I33" s="13">
        <v>50</v>
      </c>
      <c r="J33" s="14">
        <f t="shared" ref="J33:J36" si="1">H33*I33</f>
        <v>50</v>
      </c>
      <c r="K33" s="38"/>
      <c r="L33" s="32"/>
      <c r="M33" s="32"/>
    </row>
    <row r="34" spans="1:13" ht="34.5" customHeight="1" x14ac:dyDescent="0.25">
      <c r="A34" s="10" t="s">
        <v>7</v>
      </c>
      <c r="B34" s="11" t="s">
        <v>202</v>
      </c>
      <c r="C34" s="40" t="s">
        <v>358</v>
      </c>
      <c r="D34" s="42">
        <v>45156</v>
      </c>
      <c r="E34" s="42">
        <v>45156</v>
      </c>
      <c r="F34" s="12" t="s">
        <v>322</v>
      </c>
      <c r="G34" s="31" t="s">
        <v>18</v>
      </c>
      <c r="H34" s="33">
        <v>12</v>
      </c>
      <c r="I34" s="13">
        <v>50</v>
      </c>
      <c r="J34" s="14">
        <f t="shared" si="1"/>
        <v>600</v>
      </c>
      <c r="K34" s="38"/>
      <c r="L34" s="32"/>
      <c r="M34" s="32"/>
    </row>
    <row r="35" spans="1:13" ht="34.5" customHeight="1" x14ac:dyDescent="0.25">
      <c r="A35" s="10" t="s">
        <v>7</v>
      </c>
      <c r="B35" s="11" t="s">
        <v>205</v>
      </c>
      <c r="C35" s="40" t="s">
        <v>358</v>
      </c>
      <c r="D35" s="44">
        <v>45799</v>
      </c>
      <c r="E35" s="44">
        <v>45799</v>
      </c>
      <c r="F35" s="12" t="s">
        <v>323</v>
      </c>
      <c r="G35" s="31" t="s">
        <v>18</v>
      </c>
      <c r="H35" s="33">
        <v>32</v>
      </c>
      <c r="I35" s="13">
        <v>22.34</v>
      </c>
      <c r="J35" s="14">
        <f t="shared" si="1"/>
        <v>714.88</v>
      </c>
      <c r="K35" s="38"/>
      <c r="L35" s="32"/>
      <c r="M35" s="32"/>
    </row>
    <row r="36" spans="1:13" ht="34.5" customHeight="1" x14ac:dyDescent="0.25">
      <c r="A36" s="10" t="s">
        <v>7</v>
      </c>
      <c r="B36" s="11" t="s">
        <v>206</v>
      </c>
      <c r="C36" s="40" t="s">
        <v>358</v>
      </c>
      <c r="D36" s="44">
        <v>45799</v>
      </c>
      <c r="E36" s="44">
        <v>45799</v>
      </c>
      <c r="F36" s="12" t="s">
        <v>324</v>
      </c>
      <c r="G36" s="31" t="s">
        <v>18</v>
      </c>
      <c r="H36" s="33">
        <v>42</v>
      </c>
      <c r="I36" s="13">
        <v>22.34</v>
      </c>
      <c r="J36" s="14">
        <f t="shared" si="1"/>
        <v>938.28</v>
      </c>
      <c r="K36" s="38"/>
      <c r="L36" s="32"/>
      <c r="M36" s="32"/>
    </row>
    <row r="37" spans="1:13" ht="34.5" customHeight="1" x14ac:dyDescent="0.25">
      <c r="A37" s="10" t="s">
        <v>7</v>
      </c>
      <c r="B37" s="11" t="s">
        <v>207</v>
      </c>
      <c r="C37" s="40" t="s">
        <v>359</v>
      </c>
      <c r="D37" s="44">
        <v>45799</v>
      </c>
      <c r="E37" s="44">
        <v>45799</v>
      </c>
      <c r="F37" s="12" t="s">
        <v>35</v>
      </c>
      <c r="G37" s="31" t="s">
        <v>18</v>
      </c>
      <c r="H37" s="33">
        <v>348</v>
      </c>
      <c r="I37" s="13">
        <v>5</v>
      </c>
      <c r="J37" s="14">
        <f t="shared" si="0"/>
        <v>1740</v>
      </c>
      <c r="K37" s="38"/>
      <c r="L37" s="32"/>
      <c r="M37" s="32"/>
    </row>
    <row r="38" spans="1:13" ht="34.5" customHeight="1" x14ac:dyDescent="0.25">
      <c r="A38" s="10" t="s">
        <v>7</v>
      </c>
      <c r="B38" s="11" t="s">
        <v>208</v>
      </c>
      <c r="C38" s="40" t="s">
        <v>358</v>
      </c>
      <c r="D38" s="44">
        <v>45799</v>
      </c>
      <c r="E38" s="44">
        <v>45799</v>
      </c>
      <c r="F38" s="12" t="s">
        <v>338</v>
      </c>
      <c r="G38" s="31" t="s">
        <v>52</v>
      </c>
      <c r="H38" s="33">
        <v>116</v>
      </c>
      <c r="I38" s="13">
        <v>22.12</v>
      </c>
      <c r="J38" s="14">
        <f t="shared" si="0"/>
        <v>2565.92</v>
      </c>
      <c r="K38" s="38"/>
      <c r="L38" s="32"/>
      <c r="M38" s="32"/>
    </row>
    <row r="39" spans="1:13" ht="34.5" customHeight="1" x14ac:dyDescent="0.25">
      <c r="A39" s="10" t="s">
        <v>7</v>
      </c>
      <c r="B39" s="11" t="s">
        <v>209</v>
      </c>
      <c r="C39" s="40" t="s">
        <v>358</v>
      </c>
      <c r="D39" s="44">
        <v>46006</v>
      </c>
      <c r="E39" s="44">
        <v>46006</v>
      </c>
      <c r="F39" s="12" t="s">
        <v>63</v>
      </c>
      <c r="G39" s="31" t="s">
        <v>9</v>
      </c>
      <c r="H39" s="33">
        <v>79</v>
      </c>
      <c r="I39" s="13">
        <v>22.12</v>
      </c>
      <c r="J39" s="14">
        <f t="shared" ref="J39:J45" si="2">H39*I39</f>
        <v>1747.48</v>
      </c>
      <c r="K39" s="38"/>
      <c r="L39" s="32"/>
      <c r="M39" s="32"/>
    </row>
    <row r="40" spans="1:13" ht="34.5" customHeight="1" x14ac:dyDescent="0.25">
      <c r="A40" s="10" t="s">
        <v>7</v>
      </c>
      <c r="B40" s="11" t="s">
        <v>210</v>
      </c>
      <c r="C40" s="40" t="s">
        <v>358</v>
      </c>
      <c r="D40" s="43">
        <v>44911</v>
      </c>
      <c r="E40" s="43">
        <v>44911</v>
      </c>
      <c r="F40" s="12" t="s">
        <v>64</v>
      </c>
      <c r="G40" s="31" t="s">
        <v>9</v>
      </c>
      <c r="H40" s="33">
        <v>96</v>
      </c>
      <c r="I40" s="13">
        <v>22.12</v>
      </c>
      <c r="J40" s="14">
        <f t="shared" si="2"/>
        <v>2123.52</v>
      </c>
      <c r="K40" s="38"/>
      <c r="L40" s="32"/>
      <c r="M40" s="32"/>
    </row>
    <row r="41" spans="1:13" ht="34.5" customHeight="1" x14ac:dyDescent="0.25">
      <c r="A41" s="10" t="s">
        <v>7</v>
      </c>
      <c r="B41" s="11" t="s">
        <v>211</v>
      </c>
      <c r="C41" s="40" t="s">
        <v>358</v>
      </c>
      <c r="D41" s="44">
        <v>45908</v>
      </c>
      <c r="E41" s="44">
        <v>45908</v>
      </c>
      <c r="F41" s="12" t="s">
        <v>65</v>
      </c>
      <c r="G41" s="31" t="s">
        <v>9</v>
      </c>
      <c r="H41" s="33">
        <v>46</v>
      </c>
      <c r="I41" s="13">
        <v>53.1</v>
      </c>
      <c r="J41" s="14">
        <f>H41*I41</f>
        <v>2442.6</v>
      </c>
      <c r="K41" s="38"/>
      <c r="L41" s="32"/>
      <c r="M41" s="32"/>
    </row>
    <row r="42" spans="1:13" ht="34.5" customHeight="1" x14ac:dyDescent="0.25">
      <c r="A42" s="10" t="s">
        <v>7</v>
      </c>
      <c r="B42" s="11" t="s">
        <v>212</v>
      </c>
      <c r="C42" s="40" t="s">
        <v>358</v>
      </c>
      <c r="D42" s="44">
        <v>45428</v>
      </c>
      <c r="E42" s="44">
        <v>45428</v>
      </c>
      <c r="F42" s="12" t="s">
        <v>66</v>
      </c>
      <c r="G42" s="31" t="s">
        <v>9</v>
      </c>
      <c r="H42" s="33">
        <v>63</v>
      </c>
      <c r="I42" s="13">
        <v>22.12</v>
      </c>
      <c r="J42" s="14">
        <f t="shared" si="2"/>
        <v>1393.5600000000002</v>
      </c>
      <c r="K42" s="38"/>
      <c r="L42" s="32"/>
      <c r="M42" s="32"/>
    </row>
    <row r="43" spans="1:13" ht="34.5" customHeight="1" x14ac:dyDescent="0.25">
      <c r="A43" s="10" t="s">
        <v>7</v>
      </c>
      <c r="B43" s="11" t="s">
        <v>213</v>
      </c>
      <c r="C43" s="40" t="s">
        <v>360</v>
      </c>
      <c r="D43" s="44">
        <v>45070</v>
      </c>
      <c r="E43" s="44">
        <v>45070</v>
      </c>
      <c r="F43" s="12" t="s">
        <v>67</v>
      </c>
      <c r="G43" s="31" t="s">
        <v>9</v>
      </c>
      <c r="H43" s="33">
        <v>231</v>
      </c>
      <c r="I43" s="13">
        <v>20.65</v>
      </c>
      <c r="J43" s="14">
        <f t="shared" si="2"/>
        <v>4770.1499999999996</v>
      </c>
      <c r="K43" s="38"/>
      <c r="L43" s="32"/>
      <c r="M43" s="32"/>
    </row>
    <row r="44" spans="1:13" ht="34.5" customHeight="1" x14ac:dyDescent="0.25">
      <c r="A44" s="10" t="s">
        <v>7</v>
      </c>
      <c r="B44" s="11" t="s">
        <v>214</v>
      </c>
      <c r="C44" s="40" t="s">
        <v>360</v>
      </c>
      <c r="D44" s="44">
        <v>45070</v>
      </c>
      <c r="E44" s="44">
        <v>45070</v>
      </c>
      <c r="F44" s="12" t="s">
        <v>68</v>
      </c>
      <c r="G44" s="31" t="s">
        <v>9</v>
      </c>
      <c r="H44" s="33">
        <v>134</v>
      </c>
      <c r="I44" s="13">
        <v>20.65</v>
      </c>
      <c r="J44" s="14">
        <f t="shared" si="2"/>
        <v>2767.1</v>
      </c>
      <c r="K44" s="38"/>
      <c r="L44" s="32"/>
      <c r="M44" s="32"/>
    </row>
    <row r="45" spans="1:13" ht="34.5" customHeight="1" x14ac:dyDescent="0.25">
      <c r="A45" s="10" t="s">
        <v>7</v>
      </c>
      <c r="B45" s="11" t="s">
        <v>215</v>
      </c>
      <c r="C45" s="40" t="s">
        <v>360</v>
      </c>
      <c r="D45" s="44">
        <v>44694</v>
      </c>
      <c r="E45" s="44">
        <v>44694</v>
      </c>
      <c r="F45" s="12" t="s">
        <v>69</v>
      </c>
      <c r="G45" s="31" t="s">
        <v>9</v>
      </c>
      <c r="H45" s="33">
        <v>160</v>
      </c>
      <c r="I45" s="13">
        <v>20.65</v>
      </c>
      <c r="J45" s="14">
        <f t="shared" si="2"/>
        <v>3304</v>
      </c>
      <c r="K45" s="38"/>
      <c r="L45" s="32"/>
      <c r="M45" s="32"/>
    </row>
    <row r="46" spans="1:13" ht="34.5" customHeight="1" x14ac:dyDescent="0.25">
      <c r="A46" s="10" t="s">
        <v>7</v>
      </c>
      <c r="B46" s="11" t="s">
        <v>216</v>
      </c>
      <c r="C46" s="40" t="s">
        <v>361</v>
      </c>
      <c r="D46" s="44">
        <v>45544</v>
      </c>
      <c r="E46" s="44">
        <v>45544</v>
      </c>
      <c r="F46" s="12" t="s">
        <v>426</v>
      </c>
      <c r="G46" s="31" t="s">
        <v>52</v>
      </c>
      <c r="H46" s="33">
        <v>11</v>
      </c>
      <c r="I46" s="13">
        <v>5.9</v>
      </c>
      <c r="J46" s="14">
        <f t="shared" ref="J46:J47" si="3">H46*I46</f>
        <v>64.900000000000006</v>
      </c>
      <c r="K46" s="38"/>
      <c r="L46" s="32"/>
      <c r="M46" s="32"/>
    </row>
    <row r="47" spans="1:13" ht="34.5" customHeight="1" x14ac:dyDescent="0.25">
      <c r="A47" s="10" t="s">
        <v>7</v>
      </c>
      <c r="B47" s="11" t="s">
        <v>217</v>
      </c>
      <c r="C47" s="40" t="s">
        <v>361</v>
      </c>
      <c r="D47" s="44">
        <v>45610</v>
      </c>
      <c r="E47" s="44">
        <v>45610</v>
      </c>
      <c r="F47" s="12" t="s">
        <v>427</v>
      </c>
      <c r="G47" s="31" t="s">
        <v>52</v>
      </c>
      <c r="H47" s="33">
        <v>11</v>
      </c>
      <c r="I47" s="13">
        <v>82.6</v>
      </c>
      <c r="J47" s="14">
        <f t="shared" si="3"/>
        <v>908.59999999999991</v>
      </c>
      <c r="K47" s="38"/>
      <c r="L47" s="32"/>
      <c r="M47" s="32"/>
    </row>
    <row r="48" spans="1:13" ht="34.5" customHeight="1" x14ac:dyDescent="0.25">
      <c r="A48" s="10" t="s">
        <v>7</v>
      </c>
      <c r="B48" s="11" t="s">
        <v>218</v>
      </c>
      <c r="C48" s="40" t="s">
        <v>362</v>
      </c>
      <c r="D48" s="44">
        <v>46002</v>
      </c>
      <c r="E48" s="44">
        <v>46002</v>
      </c>
      <c r="F48" s="12" t="s">
        <v>36</v>
      </c>
      <c r="G48" s="31" t="s">
        <v>18</v>
      </c>
      <c r="H48" s="33">
        <v>141</v>
      </c>
      <c r="I48" s="13">
        <v>26</v>
      </c>
      <c r="J48" s="14">
        <f t="shared" si="0"/>
        <v>3666</v>
      </c>
      <c r="K48" s="38"/>
      <c r="L48" s="32"/>
      <c r="M48" s="32"/>
    </row>
    <row r="49" spans="1:13" ht="34.5" customHeight="1" x14ac:dyDescent="0.25">
      <c r="A49" s="10" t="s">
        <v>7</v>
      </c>
      <c r="B49" s="11" t="s">
        <v>219</v>
      </c>
      <c r="C49" s="40" t="s">
        <v>362</v>
      </c>
      <c r="D49" s="44">
        <v>46006</v>
      </c>
      <c r="E49" s="44">
        <v>46006</v>
      </c>
      <c r="F49" s="12" t="s">
        <v>37</v>
      </c>
      <c r="G49" s="31" t="s">
        <v>18</v>
      </c>
      <c r="H49" s="33">
        <v>118</v>
      </c>
      <c r="I49" s="13">
        <v>43.95</v>
      </c>
      <c r="J49" s="14">
        <f t="shared" si="0"/>
        <v>5186.1000000000004</v>
      </c>
      <c r="K49" s="38"/>
      <c r="L49" s="32"/>
      <c r="M49" s="32"/>
    </row>
    <row r="50" spans="1:13" ht="34.5" customHeight="1" x14ac:dyDescent="0.25">
      <c r="A50" s="10" t="s">
        <v>7</v>
      </c>
      <c r="B50" s="11" t="s">
        <v>220</v>
      </c>
      <c r="C50" s="40" t="s">
        <v>363</v>
      </c>
      <c r="D50" s="44">
        <v>46002</v>
      </c>
      <c r="E50" s="44">
        <v>46002</v>
      </c>
      <c r="F50" s="12" t="s">
        <v>30</v>
      </c>
      <c r="G50" s="31" t="s">
        <v>18</v>
      </c>
      <c r="H50" s="35">
        <v>2400</v>
      </c>
      <c r="I50" s="13">
        <v>3.7500399999999998</v>
      </c>
      <c r="J50" s="14">
        <f>H50*I50</f>
        <v>9000.0959999999995</v>
      </c>
      <c r="K50" s="38"/>
      <c r="L50" s="32"/>
      <c r="M50" s="32"/>
    </row>
    <row r="51" spans="1:13" ht="34.5" customHeight="1" x14ac:dyDescent="0.25">
      <c r="A51" s="10" t="s">
        <v>7</v>
      </c>
      <c r="B51" s="11" t="s">
        <v>221</v>
      </c>
      <c r="C51" s="40" t="s">
        <v>364</v>
      </c>
      <c r="D51" s="44">
        <v>46002</v>
      </c>
      <c r="E51" s="44">
        <v>46002</v>
      </c>
      <c r="F51" s="12" t="s">
        <v>55</v>
      </c>
      <c r="G51" s="31" t="s">
        <v>15</v>
      </c>
      <c r="H51" s="33">
        <v>11</v>
      </c>
      <c r="I51" s="13">
        <v>59.65</v>
      </c>
      <c r="J51" s="14">
        <f>H51*I51</f>
        <v>656.15</v>
      </c>
      <c r="K51" s="38"/>
      <c r="L51" s="32"/>
      <c r="M51" s="32"/>
    </row>
    <row r="52" spans="1:13" ht="34.5" customHeight="1" x14ac:dyDescent="0.25">
      <c r="A52" s="10" t="s">
        <v>7</v>
      </c>
      <c r="B52" s="11" t="s">
        <v>222</v>
      </c>
      <c r="C52" s="40" t="s">
        <v>364</v>
      </c>
      <c r="D52" s="44">
        <v>45428</v>
      </c>
      <c r="E52" s="44">
        <v>45428</v>
      </c>
      <c r="F52" s="12" t="s">
        <v>56</v>
      </c>
      <c r="G52" s="31" t="s">
        <v>57</v>
      </c>
      <c r="H52" s="33">
        <v>6</v>
      </c>
      <c r="I52" s="13">
        <v>1015</v>
      </c>
      <c r="J52" s="14">
        <f>H52*I52</f>
        <v>6090</v>
      </c>
      <c r="K52" s="38"/>
      <c r="L52" s="32"/>
      <c r="M52" s="32"/>
    </row>
    <row r="53" spans="1:13" ht="34.5" customHeight="1" x14ac:dyDescent="0.25">
      <c r="A53" s="10" t="s">
        <v>7</v>
      </c>
      <c r="B53" s="11" t="s">
        <v>223</v>
      </c>
      <c r="C53" s="40" t="s">
        <v>364</v>
      </c>
      <c r="D53" s="43"/>
      <c r="E53" s="45"/>
      <c r="F53" s="12" t="s">
        <v>58</v>
      </c>
      <c r="G53" s="31" t="s">
        <v>15</v>
      </c>
      <c r="H53" s="33">
        <v>0</v>
      </c>
      <c r="I53" s="13">
        <v>2.41</v>
      </c>
      <c r="J53" s="14">
        <f>H53*I53</f>
        <v>0</v>
      </c>
      <c r="K53" s="38"/>
      <c r="L53" s="32"/>
      <c r="M53" s="32"/>
    </row>
    <row r="54" spans="1:13" ht="34.5" customHeight="1" x14ac:dyDescent="0.25">
      <c r="A54" s="10" t="s">
        <v>7</v>
      </c>
      <c r="B54" s="11" t="s">
        <v>224</v>
      </c>
      <c r="C54" s="40" t="s">
        <v>365</v>
      </c>
      <c r="D54" s="44">
        <v>46002</v>
      </c>
      <c r="E54" s="44">
        <v>46002</v>
      </c>
      <c r="F54" s="12" t="s">
        <v>38</v>
      </c>
      <c r="G54" s="31" t="s">
        <v>39</v>
      </c>
      <c r="H54" s="33">
        <v>12</v>
      </c>
      <c r="I54" s="13">
        <v>352.82</v>
      </c>
      <c r="J54" s="14">
        <f t="shared" si="0"/>
        <v>4233.84</v>
      </c>
      <c r="K54" s="38"/>
      <c r="L54" s="32"/>
      <c r="M54" s="32"/>
    </row>
    <row r="55" spans="1:13" ht="34.5" customHeight="1" x14ac:dyDescent="0.25">
      <c r="A55" s="10" t="s">
        <v>7</v>
      </c>
      <c r="B55" s="11" t="s">
        <v>225</v>
      </c>
      <c r="C55" s="40" t="s">
        <v>365</v>
      </c>
      <c r="D55" s="44">
        <v>46002</v>
      </c>
      <c r="E55" s="44">
        <v>46002</v>
      </c>
      <c r="F55" s="12" t="s">
        <v>40</v>
      </c>
      <c r="G55" s="31" t="s">
        <v>39</v>
      </c>
      <c r="H55" s="33">
        <v>19</v>
      </c>
      <c r="I55" s="13">
        <v>261.25</v>
      </c>
      <c r="J55" s="14">
        <f t="shared" si="0"/>
        <v>4963.75</v>
      </c>
      <c r="K55" s="38"/>
      <c r="L55" s="32"/>
      <c r="M55" s="32"/>
    </row>
    <row r="56" spans="1:13" ht="34.5" customHeight="1" x14ac:dyDescent="0.25">
      <c r="A56" s="10" t="s">
        <v>7</v>
      </c>
      <c r="B56" s="11" t="s">
        <v>226</v>
      </c>
      <c r="C56" s="40" t="s">
        <v>366</v>
      </c>
      <c r="D56" s="44">
        <v>45428</v>
      </c>
      <c r="E56" s="44">
        <v>45428</v>
      </c>
      <c r="F56" s="12" t="s">
        <v>41</v>
      </c>
      <c r="G56" s="31" t="s">
        <v>42</v>
      </c>
      <c r="H56" s="35">
        <v>0</v>
      </c>
      <c r="I56" s="13">
        <v>678.5</v>
      </c>
      <c r="J56" s="14">
        <f t="shared" si="0"/>
        <v>0</v>
      </c>
      <c r="K56" s="38"/>
      <c r="L56" s="32"/>
      <c r="M56" s="32"/>
    </row>
    <row r="57" spans="1:13" ht="34.5" customHeight="1" x14ac:dyDescent="0.25">
      <c r="A57" s="10" t="s">
        <v>7</v>
      </c>
      <c r="B57" s="11" t="s">
        <v>227</v>
      </c>
      <c r="C57" s="40" t="s">
        <v>367</v>
      </c>
      <c r="D57" s="44">
        <v>45428</v>
      </c>
      <c r="E57" s="44">
        <v>45428</v>
      </c>
      <c r="F57" s="12" t="s">
        <v>43</v>
      </c>
      <c r="G57" s="31" t="s">
        <v>52</v>
      </c>
      <c r="H57" s="35">
        <v>138</v>
      </c>
      <c r="I57" s="13">
        <v>7.31</v>
      </c>
      <c r="J57" s="14">
        <f t="shared" si="0"/>
        <v>1008.78</v>
      </c>
      <c r="K57" s="38"/>
      <c r="L57" s="32"/>
      <c r="M57" s="32"/>
    </row>
    <row r="58" spans="1:13" ht="34.5" customHeight="1" x14ac:dyDescent="0.25">
      <c r="A58" s="10" t="s">
        <v>7</v>
      </c>
      <c r="B58" s="11" t="s">
        <v>228</v>
      </c>
      <c r="C58" s="40" t="s">
        <v>350</v>
      </c>
      <c r="D58" s="44">
        <v>45428</v>
      </c>
      <c r="E58" s="44">
        <v>45428</v>
      </c>
      <c r="F58" s="12" t="s">
        <v>45</v>
      </c>
      <c r="G58" s="31" t="s">
        <v>46</v>
      </c>
      <c r="H58" s="35">
        <v>0</v>
      </c>
      <c r="I58" s="13">
        <v>619.5</v>
      </c>
      <c r="J58" s="14">
        <f t="shared" si="0"/>
        <v>0</v>
      </c>
      <c r="K58" s="38"/>
      <c r="L58" s="32"/>
      <c r="M58" s="32"/>
    </row>
    <row r="59" spans="1:13" ht="34.5" customHeight="1" x14ac:dyDescent="0.25">
      <c r="A59" s="10" t="s">
        <v>7</v>
      </c>
      <c r="B59" s="11" t="s">
        <v>229</v>
      </c>
      <c r="C59" s="40" t="s">
        <v>366</v>
      </c>
      <c r="D59" s="42">
        <v>45156</v>
      </c>
      <c r="E59" s="42">
        <v>45156</v>
      </c>
      <c r="F59" s="12" t="s">
        <v>47</v>
      </c>
      <c r="G59" s="31" t="s">
        <v>42</v>
      </c>
      <c r="H59" s="33">
        <v>0</v>
      </c>
      <c r="I59" s="16">
        <v>654.9</v>
      </c>
      <c r="J59" s="14">
        <f t="shared" si="0"/>
        <v>0</v>
      </c>
      <c r="K59" s="38"/>
      <c r="L59" s="32"/>
      <c r="M59" s="32"/>
    </row>
    <row r="60" spans="1:13" ht="34.5" customHeight="1" x14ac:dyDescent="0.25">
      <c r="A60" s="10" t="s">
        <v>7</v>
      </c>
      <c r="B60" s="11" t="s">
        <v>230</v>
      </c>
      <c r="C60" s="40" t="s">
        <v>368</v>
      </c>
      <c r="D60" s="44">
        <v>45908</v>
      </c>
      <c r="E60" s="44">
        <v>45908</v>
      </c>
      <c r="F60" s="12" t="s">
        <v>48</v>
      </c>
      <c r="G60" s="31" t="s">
        <v>18</v>
      </c>
      <c r="H60" s="33">
        <v>9</v>
      </c>
      <c r="I60" s="13">
        <v>89.99</v>
      </c>
      <c r="J60" s="14">
        <f t="shared" si="0"/>
        <v>809.91</v>
      </c>
      <c r="K60" s="38"/>
      <c r="L60" s="32"/>
      <c r="M60" s="32"/>
    </row>
    <row r="61" spans="1:13" ht="34.5" customHeight="1" x14ac:dyDescent="0.25">
      <c r="A61" s="10" t="s">
        <v>7</v>
      </c>
      <c r="B61" s="11" t="s">
        <v>231</v>
      </c>
      <c r="C61" s="40" t="s">
        <v>369</v>
      </c>
      <c r="D61" s="46">
        <v>45180</v>
      </c>
      <c r="E61" s="46">
        <v>45180</v>
      </c>
      <c r="F61" s="12" t="s">
        <v>49</v>
      </c>
      <c r="G61" s="31" t="s">
        <v>18</v>
      </c>
      <c r="H61" s="33">
        <v>39</v>
      </c>
      <c r="I61" s="13">
        <v>6.94</v>
      </c>
      <c r="J61" s="14">
        <f t="shared" si="0"/>
        <v>270.66000000000003</v>
      </c>
      <c r="K61" s="38"/>
      <c r="L61" s="32"/>
      <c r="M61" s="32"/>
    </row>
    <row r="62" spans="1:13" ht="34.5" customHeight="1" x14ac:dyDescent="0.25">
      <c r="A62" s="10" t="s">
        <v>7</v>
      </c>
      <c r="B62" s="11" t="s">
        <v>232</v>
      </c>
      <c r="C62" s="40" t="s">
        <v>370</v>
      </c>
      <c r="D62" s="44">
        <v>45544</v>
      </c>
      <c r="E62" s="44">
        <v>45544</v>
      </c>
      <c r="F62" s="12" t="s">
        <v>50</v>
      </c>
      <c r="G62" s="31" t="s">
        <v>15</v>
      </c>
      <c r="H62" s="33">
        <v>9</v>
      </c>
      <c r="I62" s="13">
        <v>54</v>
      </c>
      <c r="J62" s="14">
        <f t="shared" si="0"/>
        <v>486</v>
      </c>
      <c r="K62" s="38"/>
      <c r="L62" s="32"/>
      <c r="M62" s="32"/>
    </row>
    <row r="63" spans="1:13" ht="34.5" customHeight="1" x14ac:dyDescent="0.25">
      <c r="A63" s="10" t="s">
        <v>7</v>
      </c>
      <c r="B63" s="11" t="s">
        <v>233</v>
      </c>
      <c r="C63" s="40" t="s">
        <v>371</v>
      </c>
      <c r="D63" s="43">
        <v>45156</v>
      </c>
      <c r="E63" s="43">
        <v>45156</v>
      </c>
      <c r="F63" s="12" t="s">
        <v>51</v>
      </c>
      <c r="G63" s="31" t="s">
        <v>52</v>
      </c>
      <c r="H63" s="35">
        <v>1718</v>
      </c>
      <c r="I63" s="13">
        <v>5.14</v>
      </c>
      <c r="J63" s="14">
        <f t="shared" si="0"/>
        <v>8830.5199999999986</v>
      </c>
      <c r="K63" s="38"/>
      <c r="L63" s="32"/>
      <c r="M63" s="32"/>
    </row>
    <row r="64" spans="1:13" ht="34.5" customHeight="1" x14ac:dyDescent="0.25">
      <c r="A64" s="10" t="s">
        <v>7</v>
      </c>
      <c r="B64" s="11" t="s">
        <v>234</v>
      </c>
      <c r="C64" s="40" t="s">
        <v>371</v>
      </c>
      <c r="D64" s="42">
        <v>44911</v>
      </c>
      <c r="E64" s="42">
        <v>44911</v>
      </c>
      <c r="F64" s="12" t="s">
        <v>53</v>
      </c>
      <c r="G64" s="31" t="s">
        <v>52</v>
      </c>
      <c r="H64" s="33">
        <v>492</v>
      </c>
      <c r="I64" s="13">
        <v>3.07</v>
      </c>
      <c r="J64" s="14">
        <f t="shared" si="0"/>
        <v>1510.4399999999998</v>
      </c>
      <c r="K64" s="38"/>
      <c r="L64" s="32"/>
      <c r="M64" s="32"/>
    </row>
    <row r="65" spans="1:13" ht="34.5" customHeight="1" x14ac:dyDescent="0.25">
      <c r="A65" s="10" t="s">
        <v>7</v>
      </c>
      <c r="B65" s="11" t="s">
        <v>235</v>
      </c>
      <c r="C65" s="40" t="s">
        <v>372</v>
      </c>
      <c r="D65" s="44">
        <v>46006</v>
      </c>
      <c r="E65" s="44">
        <v>46006</v>
      </c>
      <c r="F65" s="12" t="s">
        <v>54</v>
      </c>
      <c r="G65" s="31" t="s">
        <v>52</v>
      </c>
      <c r="H65" s="35">
        <v>413</v>
      </c>
      <c r="I65" s="13">
        <v>1.35</v>
      </c>
      <c r="J65" s="14">
        <f t="shared" si="0"/>
        <v>557.55000000000007</v>
      </c>
      <c r="K65" s="38"/>
      <c r="L65" s="32"/>
      <c r="M65" s="32"/>
    </row>
    <row r="66" spans="1:13" ht="34.5" customHeight="1" x14ac:dyDescent="0.25">
      <c r="A66" s="10" t="s">
        <v>7</v>
      </c>
      <c r="B66" s="11" t="s">
        <v>236</v>
      </c>
      <c r="C66" s="40" t="s">
        <v>363</v>
      </c>
      <c r="D66" s="44">
        <v>46002</v>
      </c>
      <c r="E66" s="44">
        <v>46002</v>
      </c>
      <c r="F66" s="12" t="s">
        <v>59</v>
      </c>
      <c r="G66" s="31" t="s">
        <v>9</v>
      </c>
      <c r="H66" s="34">
        <v>660</v>
      </c>
      <c r="I66" s="13">
        <v>5.78</v>
      </c>
      <c r="J66" s="14">
        <f t="shared" si="0"/>
        <v>3814.8</v>
      </c>
      <c r="K66" s="38"/>
      <c r="L66" s="32"/>
      <c r="M66" s="32"/>
    </row>
    <row r="67" spans="1:13" ht="34.5" customHeight="1" x14ac:dyDescent="0.25">
      <c r="A67" s="10" t="s">
        <v>7</v>
      </c>
      <c r="B67" s="11" t="s">
        <v>237</v>
      </c>
      <c r="C67" s="40" t="s">
        <v>373</v>
      </c>
      <c r="D67" s="44">
        <v>45610</v>
      </c>
      <c r="E67" s="44">
        <v>45610</v>
      </c>
      <c r="F67" s="12" t="s">
        <v>60</v>
      </c>
      <c r="G67" s="31" t="s">
        <v>9</v>
      </c>
      <c r="H67" s="33">
        <v>13</v>
      </c>
      <c r="I67" s="13">
        <v>311</v>
      </c>
      <c r="J67" s="14">
        <f t="shared" si="0"/>
        <v>4043</v>
      </c>
      <c r="K67" s="38"/>
      <c r="L67" s="32"/>
      <c r="M67" s="32"/>
    </row>
    <row r="68" spans="1:13" ht="34.5" customHeight="1" x14ac:dyDescent="0.25">
      <c r="A68" s="10" t="s">
        <v>7</v>
      </c>
      <c r="B68" s="11" t="s">
        <v>238</v>
      </c>
      <c r="C68" s="40" t="s">
        <v>346</v>
      </c>
      <c r="D68" s="44">
        <v>46006</v>
      </c>
      <c r="E68" s="44">
        <v>46006</v>
      </c>
      <c r="F68" s="12" t="s">
        <v>61</v>
      </c>
      <c r="G68" s="31" t="s">
        <v>9</v>
      </c>
      <c r="H68" s="33">
        <v>69</v>
      </c>
      <c r="I68" s="13">
        <v>8.26</v>
      </c>
      <c r="J68" s="14">
        <f t="shared" si="0"/>
        <v>569.93999999999994</v>
      </c>
      <c r="K68" s="38"/>
      <c r="L68" s="32"/>
      <c r="M68" s="32"/>
    </row>
    <row r="69" spans="1:13" ht="34.5" customHeight="1" x14ac:dyDescent="0.25">
      <c r="A69" s="10" t="s">
        <v>7</v>
      </c>
      <c r="B69" s="11" t="s">
        <v>239</v>
      </c>
      <c r="C69" s="40" t="s">
        <v>374</v>
      </c>
      <c r="D69" s="42">
        <v>45156</v>
      </c>
      <c r="E69" s="42">
        <v>45156</v>
      </c>
      <c r="F69" s="12" t="s">
        <v>62</v>
      </c>
      <c r="G69" s="31" t="s">
        <v>9</v>
      </c>
      <c r="H69" s="33">
        <v>1</v>
      </c>
      <c r="I69" s="13">
        <v>36</v>
      </c>
      <c r="J69" s="14">
        <f t="shared" si="0"/>
        <v>36</v>
      </c>
      <c r="K69" s="38"/>
      <c r="L69" s="32"/>
      <c r="M69" s="32"/>
    </row>
    <row r="70" spans="1:13" ht="34.5" customHeight="1" x14ac:dyDescent="0.25">
      <c r="A70" s="10" t="s">
        <v>7</v>
      </c>
      <c r="B70" s="11" t="s">
        <v>240</v>
      </c>
      <c r="C70" s="40" t="s">
        <v>375</v>
      </c>
      <c r="D70" s="43">
        <v>44911</v>
      </c>
      <c r="E70" s="43">
        <v>44911</v>
      </c>
      <c r="F70" s="12" t="s">
        <v>70</v>
      </c>
      <c r="G70" s="31" t="s">
        <v>15</v>
      </c>
      <c r="H70" s="34">
        <v>130</v>
      </c>
      <c r="I70" s="13">
        <v>35.840000000000003</v>
      </c>
      <c r="J70" s="14">
        <f t="shared" si="0"/>
        <v>4659.2000000000007</v>
      </c>
      <c r="K70" s="38"/>
      <c r="L70" s="32"/>
      <c r="M70" s="32"/>
    </row>
    <row r="71" spans="1:13" ht="34.5" customHeight="1" x14ac:dyDescent="0.25">
      <c r="A71" s="10" t="s">
        <v>7</v>
      </c>
      <c r="B71" s="11" t="s">
        <v>241</v>
      </c>
      <c r="C71" s="40" t="s">
        <v>375</v>
      </c>
      <c r="D71" s="43">
        <v>44911</v>
      </c>
      <c r="E71" s="46">
        <v>44911</v>
      </c>
      <c r="F71" s="12" t="s">
        <v>71</v>
      </c>
      <c r="G71" s="31" t="s">
        <v>15</v>
      </c>
      <c r="H71" s="33">
        <v>87</v>
      </c>
      <c r="I71" s="13">
        <v>14.580080000000001</v>
      </c>
      <c r="J71" s="14">
        <f t="shared" si="0"/>
        <v>1268.46696</v>
      </c>
      <c r="K71" s="38"/>
      <c r="L71" s="32"/>
      <c r="M71" s="32"/>
    </row>
    <row r="72" spans="1:13" ht="34.5" customHeight="1" x14ac:dyDescent="0.25">
      <c r="A72" s="10" t="s">
        <v>7</v>
      </c>
      <c r="B72" s="11" t="s">
        <v>242</v>
      </c>
      <c r="C72" s="40" t="s">
        <v>371</v>
      </c>
      <c r="D72" s="42">
        <v>45156</v>
      </c>
      <c r="E72" s="42">
        <v>45156</v>
      </c>
      <c r="F72" s="12" t="s">
        <v>72</v>
      </c>
      <c r="G72" s="31" t="s">
        <v>52</v>
      </c>
      <c r="H72" s="35">
        <v>3202</v>
      </c>
      <c r="I72" s="13">
        <v>4.3098999999999998</v>
      </c>
      <c r="J72" s="14">
        <f t="shared" si="0"/>
        <v>13800.299799999999</v>
      </c>
      <c r="K72" s="38"/>
      <c r="L72" s="32"/>
      <c r="M72" s="32"/>
    </row>
    <row r="73" spans="1:13" ht="34.5" customHeight="1" x14ac:dyDescent="0.25">
      <c r="A73" s="10" t="s">
        <v>7</v>
      </c>
      <c r="B73" s="11" t="s">
        <v>243</v>
      </c>
      <c r="C73" s="40" t="s">
        <v>375</v>
      </c>
      <c r="D73" s="46">
        <v>45156</v>
      </c>
      <c r="E73" s="46">
        <v>45156</v>
      </c>
      <c r="F73" s="12" t="s">
        <v>73</v>
      </c>
      <c r="G73" s="31" t="s">
        <v>15</v>
      </c>
      <c r="H73" s="33">
        <v>16</v>
      </c>
      <c r="I73" s="13">
        <v>71.98</v>
      </c>
      <c r="J73" s="14">
        <f t="shared" si="0"/>
        <v>1151.68</v>
      </c>
      <c r="K73" s="38"/>
      <c r="L73" s="32"/>
      <c r="M73" s="32"/>
    </row>
    <row r="74" spans="1:13" ht="34.5" customHeight="1" x14ac:dyDescent="0.25">
      <c r="A74" s="10" t="s">
        <v>7</v>
      </c>
      <c r="B74" s="11" t="s">
        <v>244</v>
      </c>
      <c r="C74" s="40" t="s">
        <v>375</v>
      </c>
      <c r="D74" s="44">
        <v>46006</v>
      </c>
      <c r="E74" s="44">
        <v>46006</v>
      </c>
      <c r="F74" s="12" t="s">
        <v>339</v>
      </c>
      <c r="G74" s="31" t="s">
        <v>15</v>
      </c>
      <c r="H74" s="33">
        <v>9</v>
      </c>
      <c r="I74" s="13">
        <v>12.71</v>
      </c>
      <c r="J74" s="14">
        <f t="shared" si="0"/>
        <v>114.39000000000001</v>
      </c>
      <c r="K74" s="38"/>
      <c r="L74" s="32"/>
      <c r="M74" s="32"/>
    </row>
    <row r="75" spans="1:13" ht="34.5" customHeight="1" x14ac:dyDescent="0.25">
      <c r="A75" s="10" t="s">
        <v>7</v>
      </c>
      <c r="B75" s="11" t="s">
        <v>245</v>
      </c>
      <c r="C75" s="40" t="s">
        <v>375</v>
      </c>
      <c r="D75" s="44">
        <v>46002</v>
      </c>
      <c r="E75" s="44">
        <v>46002</v>
      </c>
      <c r="F75" s="12" t="s">
        <v>74</v>
      </c>
      <c r="G75" s="31" t="s">
        <v>15</v>
      </c>
      <c r="H75" s="33">
        <v>18</v>
      </c>
      <c r="I75" s="13">
        <v>43.07</v>
      </c>
      <c r="J75" s="14">
        <f t="shared" si="0"/>
        <v>775.26</v>
      </c>
      <c r="K75" s="38"/>
      <c r="L75" s="32"/>
      <c r="M75" s="32"/>
    </row>
    <row r="76" spans="1:13" ht="34.5" customHeight="1" x14ac:dyDescent="0.25">
      <c r="A76" s="10" t="s">
        <v>7</v>
      </c>
      <c r="B76" s="11" t="s">
        <v>246</v>
      </c>
      <c r="C76" s="40" t="s">
        <v>376</v>
      </c>
      <c r="D76" s="42">
        <v>45156</v>
      </c>
      <c r="E76" s="42">
        <v>45156</v>
      </c>
      <c r="F76" s="12" t="s">
        <v>75</v>
      </c>
      <c r="G76" s="31" t="s">
        <v>52</v>
      </c>
      <c r="H76" s="33">
        <v>3</v>
      </c>
      <c r="I76" s="13">
        <v>29</v>
      </c>
      <c r="J76" s="14">
        <f t="shared" si="0"/>
        <v>87</v>
      </c>
      <c r="K76" s="38"/>
      <c r="L76" s="32"/>
      <c r="M76" s="32"/>
    </row>
    <row r="77" spans="1:13" ht="34.5" customHeight="1" x14ac:dyDescent="0.25">
      <c r="A77" s="10" t="s">
        <v>7</v>
      </c>
      <c r="B77" s="11" t="s">
        <v>247</v>
      </c>
      <c r="C77" s="40" t="s">
        <v>377</v>
      </c>
      <c r="D77" s="43">
        <v>44911</v>
      </c>
      <c r="E77" s="43">
        <v>44911</v>
      </c>
      <c r="F77" s="12" t="s">
        <v>76</v>
      </c>
      <c r="G77" s="31" t="s">
        <v>52</v>
      </c>
      <c r="H77" s="33">
        <v>329</v>
      </c>
      <c r="I77" s="13">
        <v>22.3</v>
      </c>
      <c r="J77" s="14">
        <f t="shared" si="0"/>
        <v>7336.7</v>
      </c>
      <c r="K77" s="38"/>
      <c r="L77" s="32"/>
      <c r="M77" s="32"/>
    </row>
    <row r="78" spans="1:13" ht="34.5" customHeight="1" x14ac:dyDescent="0.25">
      <c r="A78" s="10" t="s">
        <v>7</v>
      </c>
      <c r="B78" s="11" t="s">
        <v>248</v>
      </c>
      <c r="C78" s="40" t="s">
        <v>375</v>
      </c>
      <c r="D78" s="46">
        <v>44911</v>
      </c>
      <c r="E78" s="46">
        <v>44911</v>
      </c>
      <c r="F78" s="12" t="s">
        <v>77</v>
      </c>
      <c r="G78" s="31" t="s">
        <v>15</v>
      </c>
      <c r="H78" s="33">
        <v>26</v>
      </c>
      <c r="I78" s="13">
        <v>10.638680000000001</v>
      </c>
      <c r="J78" s="14">
        <f t="shared" si="0"/>
        <v>276.60568000000001</v>
      </c>
      <c r="K78" s="38"/>
      <c r="L78" s="32"/>
      <c r="M78" s="32"/>
    </row>
    <row r="79" spans="1:13" ht="34.5" customHeight="1" x14ac:dyDescent="0.25">
      <c r="A79" s="10" t="s">
        <v>7</v>
      </c>
      <c r="B79" s="11" t="s">
        <v>249</v>
      </c>
      <c r="C79" s="40" t="s">
        <v>378</v>
      </c>
      <c r="D79" s="44">
        <v>46002</v>
      </c>
      <c r="E79" s="44">
        <v>46002</v>
      </c>
      <c r="F79" s="12" t="s">
        <v>78</v>
      </c>
      <c r="G79" s="31" t="s">
        <v>52</v>
      </c>
      <c r="H79" s="33">
        <v>23</v>
      </c>
      <c r="I79" s="13">
        <v>37</v>
      </c>
      <c r="J79" s="14">
        <f t="shared" si="0"/>
        <v>851</v>
      </c>
      <c r="K79" s="38"/>
      <c r="L79" s="32"/>
      <c r="M79" s="32"/>
    </row>
    <row r="80" spans="1:13" ht="34.5" customHeight="1" x14ac:dyDescent="0.25">
      <c r="A80" s="10" t="s">
        <v>7</v>
      </c>
      <c r="B80" s="11" t="s">
        <v>250</v>
      </c>
      <c r="C80" s="40" t="s">
        <v>378</v>
      </c>
      <c r="D80" s="44">
        <v>45799</v>
      </c>
      <c r="E80" s="44">
        <v>45799</v>
      </c>
      <c r="F80" s="12" t="s">
        <v>79</v>
      </c>
      <c r="G80" s="31" t="s">
        <v>52</v>
      </c>
      <c r="H80" s="33">
        <v>23</v>
      </c>
      <c r="I80" s="13">
        <v>22.89</v>
      </c>
      <c r="J80" s="14">
        <f t="shared" si="0"/>
        <v>526.47</v>
      </c>
      <c r="K80" s="38"/>
      <c r="L80" s="32"/>
      <c r="M80" s="32"/>
    </row>
    <row r="81" spans="1:13" ht="34.5" customHeight="1" x14ac:dyDescent="0.25">
      <c r="A81" s="10" t="s">
        <v>7</v>
      </c>
      <c r="B81" s="11" t="s">
        <v>251</v>
      </c>
      <c r="C81" s="40" t="s">
        <v>379</v>
      </c>
      <c r="D81" s="42">
        <v>45156</v>
      </c>
      <c r="E81" s="42">
        <v>45156</v>
      </c>
      <c r="F81" s="12" t="s">
        <v>80</v>
      </c>
      <c r="G81" s="31" t="s">
        <v>52</v>
      </c>
      <c r="H81" s="33">
        <v>13</v>
      </c>
      <c r="I81" s="13">
        <v>29.57</v>
      </c>
      <c r="J81" s="14">
        <f t="shared" si="0"/>
        <v>384.41</v>
      </c>
      <c r="K81" s="38"/>
      <c r="L81" s="32"/>
      <c r="M81" s="32"/>
    </row>
    <row r="82" spans="1:13" ht="34.5" customHeight="1" x14ac:dyDescent="0.25">
      <c r="A82" s="10" t="s">
        <v>7</v>
      </c>
      <c r="B82" s="11" t="s">
        <v>252</v>
      </c>
      <c r="C82" s="40" t="s">
        <v>379</v>
      </c>
      <c r="D82" s="44">
        <v>46006</v>
      </c>
      <c r="E82" s="44">
        <v>46006</v>
      </c>
      <c r="F82" s="12" t="s">
        <v>81</v>
      </c>
      <c r="G82" s="31" t="s">
        <v>52</v>
      </c>
      <c r="H82" s="33">
        <v>10</v>
      </c>
      <c r="I82" s="13">
        <v>188.8</v>
      </c>
      <c r="J82" s="14">
        <f t="shared" si="0"/>
        <v>1888</v>
      </c>
      <c r="K82" s="38"/>
      <c r="L82" s="32"/>
      <c r="M82" s="32"/>
    </row>
    <row r="83" spans="1:13" ht="34.5" customHeight="1" x14ac:dyDescent="0.25">
      <c r="A83" s="10" t="s">
        <v>7</v>
      </c>
      <c r="B83" s="11" t="s">
        <v>253</v>
      </c>
      <c r="C83" s="40" t="s">
        <v>380</v>
      </c>
      <c r="D83" s="44">
        <v>45428</v>
      </c>
      <c r="E83" s="44">
        <v>45428</v>
      </c>
      <c r="F83" s="12" t="s">
        <v>82</v>
      </c>
      <c r="G83" s="31" t="s">
        <v>52</v>
      </c>
      <c r="H83" s="33">
        <v>5</v>
      </c>
      <c r="I83" s="13">
        <v>160.47999999999999</v>
      </c>
      <c r="J83" s="14">
        <f t="shared" si="0"/>
        <v>802.4</v>
      </c>
      <c r="K83" s="38"/>
      <c r="L83" s="32"/>
      <c r="M83" s="32"/>
    </row>
    <row r="84" spans="1:13" ht="34.5" customHeight="1" x14ac:dyDescent="0.25">
      <c r="A84" s="10" t="s">
        <v>7</v>
      </c>
      <c r="B84" s="11" t="s">
        <v>254</v>
      </c>
      <c r="C84" s="40" t="s">
        <v>381</v>
      </c>
      <c r="D84" s="42">
        <v>45156</v>
      </c>
      <c r="E84" s="42">
        <v>45156</v>
      </c>
      <c r="F84" s="12" t="s">
        <v>83</v>
      </c>
      <c r="G84" s="31" t="s">
        <v>22</v>
      </c>
      <c r="H84" s="33">
        <v>110</v>
      </c>
      <c r="I84" s="13">
        <v>75</v>
      </c>
      <c r="J84" s="14">
        <f t="shared" si="0"/>
        <v>8250</v>
      </c>
      <c r="K84" s="38"/>
      <c r="L84" s="32"/>
      <c r="M84" s="32"/>
    </row>
    <row r="85" spans="1:13" ht="34.5" customHeight="1" x14ac:dyDescent="0.25">
      <c r="A85" s="10" t="s">
        <v>7</v>
      </c>
      <c r="B85" s="11" t="s">
        <v>255</v>
      </c>
      <c r="C85" s="40" t="s">
        <v>382</v>
      </c>
      <c r="D85" s="44">
        <v>45428</v>
      </c>
      <c r="E85" s="44">
        <v>45428</v>
      </c>
      <c r="F85" s="12" t="s">
        <v>84</v>
      </c>
      <c r="G85" s="31" t="s">
        <v>52</v>
      </c>
      <c r="H85" s="33">
        <v>11</v>
      </c>
      <c r="I85" s="13">
        <v>233</v>
      </c>
      <c r="J85" s="14">
        <f t="shared" si="0"/>
        <v>2563</v>
      </c>
      <c r="K85" s="38"/>
      <c r="L85" s="32"/>
      <c r="M85" s="32"/>
    </row>
    <row r="86" spans="1:13" ht="34.5" customHeight="1" x14ac:dyDescent="0.25">
      <c r="A86" s="10" t="s">
        <v>7</v>
      </c>
      <c r="B86" s="11" t="s">
        <v>256</v>
      </c>
      <c r="C86" s="40" t="s">
        <v>358</v>
      </c>
      <c r="D86" s="45"/>
      <c r="E86" s="45"/>
      <c r="F86" s="12" t="s">
        <v>85</v>
      </c>
      <c r="G86" s="31" t="s">
        <v>52</v>
      </c>
      <c r="H86" s="33">
        <v>0</v>
      </c>
      <c r="I86" s="13">
        <v>57.6</v>
      </c>
      <c r="J86" s="14">
        <f t="shared" si="0"/>
        <v>0</v>
      </c>
      <c r="K86" s="38"/>
      <c r="L86" s="32"/>
      <c r="M86" s="32"/>
    </row>
    <row r="87" spans="1:13" ht="34.5" customHeight="1" x14ac:dyDescent="0.25">
      <c r="A87" s="10" t="s">
        <v>7</v>
      </c>
      <c r="B87" s="11" t="s">
        <v>257</v>
      </c>
      <c r="C87" s="40" t="s">
        <v>383</v>
      </c>
      <c r="D87" s="44">
        <v>44694</v>
      </c>
      <c r="E87" s="44">
        <v>44694</v>
      </c>
      <c r="F87" s="12" t="s">
        <v>86</v>
      </c>
      <c r="G87" s="31" t="s">
        <v>52</v>
      </c>
      <c r="H87" s="33">
        <v>30</v>
      </c>
      <c r="I87" s="13">
        <v>20</v>
      </c>
      <c r="J87" s="14">
        <f t="shared" ref="J87:J157" si="4">H87*I87</f>
        <v>600</v>
      </c>
      <c r="K87" s="38"/>
      <c r="L87" s="32"/>
      <c r="M87" s="32"/>
    </row>
    <row r="88" spans="1:13" ht="34.5" customHeight="1" x14ac:dyDescent="0.25">
      <c r="A88" s="10" t="s">
        <v>7</v>
      </c>
      <c r="B88" s="11" t="s">
        <v>258</v>
      </c>
      <c r="C88" s="40" t="s">
        <v>370</v>
      </c>
      <c r="D88" s="42">
        <v>45070</v>
      </c>
      <c r="E88" s="42">
        <v>45070</v>
      </c>
      <c r="F88" s="12" t="s">
        <v>87</v>
      </c>
      <c r="G88" s="31" t="s">
        <v>52</v>
      </c>
      <c r="H88" s="33">
        <v>0</v>
      </c>
      <c r="I88" s="13">
        <v>97.597800000000007</v>
      </c>
      <c r="J88" s="14">
        <f t="shared" si="4"/>
        <v>0</v>
      </c>
      <c r="K88" s="38"/>
      <c r="L88" s="32"/>
      <c r="M88" s="32"/>
    </row>
    <row r="89" spans="1:13" ht="34.5" customHeight="1" x14ac:dyDescent="0.25">
      <c r="A89" s="10" t="s">
        <v>7</v>
      </c>
      <c r="B89" s="11" t="s">
        <v>259</v>
      </c>
      <c r="C89" s="40" t="s">
        <v>384</v>
      </c>
      <c r="D89" s="44">
        <v>46002</v>
      </c>
      <c r="E89" s="44">
        <v>46002</v>
      </c>
      <c r="F89" s="12" t="s">
        <v>337</v>
      </c>
      <c r="G89" s="31" t="s">
        <v>52</v>
      </c>
      <c r="H89" s="33">
        <v>2</v>
      </c>
      <c r="I89" s="13">
        <v>32</v>
      </c>
      <c r="J89" s="14">
        <f t="shared" si="4"/>
        <v>64</v>
      </c>
      <c r="K89" s="38"/>
      <c r="L89" s="32"/>
      <c r="M89" s="32"/>
    </row>
    <row r="90" spans="1:13" ht="34.5" customHeight="1" x14ac:dyDescent="0.25">
      <c r="A90" s="10" t="s">
        <v>7</v>
      </c>
      <c r="B90" s="11" t="s">
        <v>260</v>
      </c>
      <c r="C90" s="40" t="s">
        <v>384</v>
      </c>
      <c r="D90" s="44">
        <v>45153</v>
      </c>
      <c r="E90" s="44">
        <v>45153</v>
      </c>
      <c r="F90" s="12" t="s">
        <v>88</v>
      </c>
      <c r="G90" s="31" t="s">
        <v>52</v>
      </c>
      <c r="H90" s="33">
        <v>9</v>
      </c>
      <c r="I90" s="13">
        <v>35.4</v>
      </c>
      <c r="J90" s="14">
        <f t="shared" si="4"/>
        <v>318.59999999999997</v>
      </c>
      <c r="K90" s="38"/>
      <c r="L90" s="32"/>
      <c r="M90" s="32"/>
    </row>
    <row r="91" spans="1:13" ht="34.5" customHeight="1" x14ac:dyDescent="0.25">
      <c r="A91" s="10" t="s">
        <v>7</v>
      </c>
      <c r="B91" s="11" t="s">
        <v>261</v>
      </c>
      <c r="C91" s="40" t="s">
        <v>385</v>
      </c>
      <c r="D91" s="44">
        <v>46104</v>
      </c>
      <c r="E91" s="44">
        <v>46104</v>
      </c>
      <c r="F91" s="12" t="s">
        <v>89</v>
      </c>
      <c r="G91" s="31" t="s">
        <v>52</v>
      </c>
      <c r="H91" s="33">
        <v>3</v>
      </c>
      <c r="I91" s="16">
        <v>4779</v>
      </c>
      <c r="J91" s="14">
        <f t="shared" si="4"/>
        <v>14337</v>
      </c>
      <c r="K91" s="38"/>
      <c r="L91" s="32"/>
      <c r="M91" s="32"/>
    </row>
    <row r="92" spans="1:13" ht="34.5" customHeight="1" x14ac:dyDescent="0.25">
      <c r="A92" s="10" t="s">
        <v>7</v>
      </c>
      <c r="B92" s="11" t="s">
        <v>262</v>
      </c>
      <c r="C92" s="40" t="s">
        <v>385</v>
      </c>
      <c r="D92" s="44">
        <v>46104</v>
      </c>
      <c r="E92" s="44">
        <v>46104</v>
      </c>
      <c r="F92" s="12" t="s">
        <v>90</v>
      </c>
      <c r="G92" s="31" t="s">
        <v>52</v>
      </c>
      <c r="H92" s="33">
        <v>3</v>
      </c>
      <c r="I92" s="13">
        <v>3646.2</v>
      </c>
      <c r="J92" s="14">
        <f t="shared" si="4"/>
        <v>10938.599999999999</v>
      </c>
      <c r="K92" s="38"/>
      <c r="L92" s="32"/>
      <c r="M92" s="32"/>
    </row>
    <row r="93" spans="1:13" ht="34.5" customHeight="1" x14ac:dyDescent="0.25">
      <c r="A93" s="10" t="s">
        <v>7</v>
      </c>
      <c r="B93" s="11" t="s">
        <v>263</v>
      </c>
      <c r="C93" s="40" t="s">
        <v>385</v>
      </c>
      <c r="D93" s="44">
        <v>46104</v>
      </c>
      <c r="E93" s="44">
        <v>46104</v>
      </c>
      <c r="F93" s="12" t="s">
        <v>91</v>
      </c>
      <c r="G93" s="31" t="s">
        <v>52</v>
      </c>
      <c r="H93" s="33">
        <v>3</v>
      </c>
      <c r="I93" s="13">
        <v>3646.2</v>
      </c>
      <c r="J93" s="14">
        <f t="shared" si="4"/>
        <v>10938.599999999999</v>
      </c>
      <c r="K93" s="38"/>
      <c r="L93" s="32"/>
      <c r="M93" s="32"/>
    </row>
    <row r="94" spans="1:13" ht="34.5" customHeight="1" x14ac:dyDescent="0.25">
      <c r="A94" s="10" t="s">
        <v>7</v>
      </c>
      <c r="B94" s="11" t="s">
        <v>264</v>
      </c>
      <c r="C94" s="40" t="s">
        <v>385</v>
      </c>
      <c r="D94" s="44">
        <v>46104</v>
      </c>
      <c r="E94" s="44">
        <v>46104</v>
      </c>
      <c r="F94" s="12" t="s">
        <v>92</v>
      </c>
      <c r="G94" s="31" t="s">
        <v>52</v>
      </c>
      <c r="H94" s="33">
        <v>3</v>
      </c>
      <c r="I94" s="13">
        <v>3646.2</v>
      </c>
      <c r="J94" s="14">
        <f t="shared" si="4"/>
        <v>10938.599999999999</v>
      </c>
      <c r="K94" s="38"/>
      <c r="L94" s="32"/>
      <c r="M94" s="32"/>
    </row>
    <row r="95" spans="1:13" ht="34.5" customHeight="1" x14ac:dyDescent="0.25">
      <c r="A95" s="10" t="s">
        <v>7</v>
      </c>
      <c r="B95" s="11" t="s">
        <v>265</v>
      </c>
      <c r="C95" s="40" t="s">
        <v>385</v>
      </c>
      <c r="D95" s="44">
        <v>46104</v>
      </c>
      <c r="E95" s="44">
        <v>46104</v>
      </c>
      <c r="F95" s="12" t="s">
        <v>93</v>
      </c>
      <c r="G95" s="31" t="s">
        <v>52</v>
      </c>
      <c r="H95" s="33">
        <v>0</v>
      </c>
      <c r="I95" s="13">
        <v>4779</v>
      </c>
      <c r="J95" s="14">
        <f t="shared" si="4"/>
        <v>0</v>
      </c>
      <c r="K95" s="38"/>
      <c r="L95" s="32"/>
      <c r="M95" s="32"/>
    </row>
    <row r="96" spans="1:13" ht="34.5" customHeight="1" x14ac:dyDescent="0.25">
      <c r="A96" s="10" t="s">
        <v>7</v>
      </c>
      <c r="B96" s="11" t="s">
        <v>266</v>
      </c>
      <c r="C96" s="40" t="s">
        <v>385</v>
      </c>
      <c r="D96" s="44">
        <v>46104</v>
      </c>
      <c r="E96" s="44">
        <v>46104</v>
      </c>
      <c r="F96" s="12" t="s">
        <v>94</v>
      </c>
      <c r="G96" s="31" t="s">
        <v>52</v>
      </c>
      <c r="H96" s="33">
        <v>0</v>
      </c>
      <c r="I96" s="13">
        <v>5877</v>
      </c>
      <c r="J96" s="14">
        <f t="shared" si="4"/>
        <v>0</v>
      </c>
      <c r="K96" s="38"/>
      <c r="L96" s="32"/>
      <c r="M96" s="32"/>
    </row>
    <row r="97" spans="1:13" ht="34.5" customHeight="1" x14ac:dyDescent="0.25">
      <c r="A97" s="10" t="s">
        <v>7</v>
      </c>
      <c r="B97" s="11" t="s">
        <v>267</v>
      </c>
      <c r="C97" s="40" t="s">
        <v>385</v>
      </c>
      <c r="D97" s="44">
        <v>46104</v>
      </c>
      <c r="E97" s="44">
        <v>46104</v>
      </c>
      <c r="F97" s="12" t="s">
        <v>95</v>
      </c>
      <c r="G97" s="31" t="s">
        <v>52</v>
      </c>
      <c r="H97" s="33">
        <v>0</v>
      </c>
      <c r="I97" s="13">
        <v>5877</v>
      </c>
      <c r="J97" s="14">
        <f t="shared" si="4"/>
        <v>0</v>
      </c>
      <c r="K97" s="38"/>
      <c r="L97" s="32"/>
      <c r="M97" s="32"/>
    </row>
    <row r="98" spans="1:13" ht="34.5" customHeight="1" x14ac:dyDescent="0.25">
      <c r="A98" s="10" t="s">
        <v>7</v>
      </c>
      <c r="B98" s="11" t="s">
        <v>268</v>
      </c>
      <c r="C98" s="40" t="s">
        <v>385</v>
      </c>
      <c r="D98" s="44">
        <v>46104</v>
      </c>
      <c r="E98" s="44">
        <v>46104</v>
      </c>
      <c r="F98" s="12" t="s">
        <v>96</v>
      </c>
      <c r="G98" s="31" t="s">
        <v>52</v>
      </c>
      <c r="H98" s="33">
        <v>0</v>
      </c>
      <c r="I98" s="13">
        <v>5877</v>
      </c>
      <c r="J98" s="14">
        <f t="shared" si="4"/>
        <v>0</v>
      </c>
      <c r="K98" s="38"/>
      <c r="L98" s="32"/>
      <c r="M98" s="32"/>
    </row>
    <row r="99" spans="1:13" ht="34.5" customHeight="1" x14ac:dyDescent="0.25">
      <c r="A99" s="10" t="s">
        <v>7</v>
      </c>
      <c r="B99" s="11" t="s">
        <v>269</v>
      </c>
      <c r="C99" s="40" t="s">
        <v>385</v>
      </c>
      <c r="D99" s="44">
        <v>46104</v>
      </c>
      <c r="E99" s="44">
        <v>46104</v>
      </c>
      <c r="F99" s="12" t="s">
        <v>97</v>
      </c>
      <c r="G99" s="31" t="s">
        <v>52</v>
      </c>
      <c r="H99" s="33">
        <v>0</v>
      </c>
      <c r="I99" s="13">
        <v>5676</v>
      </c>
      <c r="J99" s="14">
        <f t="shared" si="4"/>
        <v>0</v>
      </c>
      <c r="K99" s="38"/>
      <c r="L99" s="32"/>
      <c r="M99" s="32"/>
    </row>
    <row r="100" spans="1:13" ht="34.5" customHeight="1" x14ac:dyDescent="0.25">
      <c r="A100" s="10" t="s">
        <v>7</v>
      </c>
      <c r="B100" s="11" t="s">
        <v>270</v>
      </c>
      <c r="C100" s="40" t="s">
        <v>385</v>
      </c>
      <c r="D100" s="44">
        <v>46104</v>
      </c>
      <c r="E100" s="44">
        <v>46104</v>
      </c>
      <c r="F100" s="12" t="s">
        <v>98</v>
      </c>
      <c r="G100" s="31" t="s">
        <v>52</v>
      </c>
      <c r="H100" s="33">
        <v>0</v>
      </c>
      <c r="I100" s="13">
        <v>6148</v>
      </c>
      <c r="J100" s="14">
        <f t="shared" si="4"/>
        <v>0</v>
      </c>
      <c r="K100" s="38"/>
      <c r="L100" s="32"/>
      <c r="M100" s="32"/>
    </row>
    <row r="101" spans="1:13" ht="34.5" customHeight="1" x14ac:dyDescent="0.25">
      <c r="A101" s="10" t="s">
        <v>7</v>
      </c>
      <c r="B101" s="11" t="s">
        <v>271</v>
      </c>
      <c r="C101" s="40" t="s">
        <v>385</v>
      </c>
      <c r="D101" s="44">
        <v>46104</v>
      </c>
      <c r="E101" s="44">
        <v>46104</v>
      </c>
      <c r="F101" s="12" t="s">
        <v>99</v>
      </c>
      <c r="G101" s="31" t="s">
        <v>52</v>
      </c>
      <c r="H101" s="33">
        <v>0</v>
      </c>
      <c r="I101" s="13">
        <v>6148</v>
      </c>
      <c r="J101" s="14">
        <f t="shared" si="4"/>
        <v>0</v>
      </c>
      <c r="K101" s="38"/>
      <c r="L101" s="32"/>
      <c r="M101" s="32"/>
    </row>
    <row r="102" spans="1:13" ht="34.5" customHeight="1" x14ac:dyDescent="0.25">
      <c r="A102" s="10" t="s">
        <v>7</v>
      </c>
      <c r="B102" s="11" t="s">
        <v>272</v>
      </c>
      <c r="C102" s="40" t="s">
        <v>385</v>
      </c>
      <c r="D102" s="44">
        <v>46104</v>
      </c>
      <c r="E102" s="44">
        <v>46104</v>
      </c>
      <c r="F102" s="12" t="s">
        <v>100</v>
      </c>
      <c r="G102" s="31" t="s">
        <v>52</v>
      </c>
      <c r="H102" s="33">
        <v>0</v>
      </c>
      <c r="I102" s="13">
        <v>6148</v>
      </c>
      <c r="J102" s="14">
        <f t="shared" si="4"/>
        <v>0</v>
      </c>
      <c r="K102" s="38"/>
      <c r="L102" s="32"/>
      <c r="M102" s="32"/>
    </row>
    <row r="103" spans="1:13" ht="34.5" customHeight="1" x14ac:dyDescent="0.25">
      <c r="A103" s="10" t="s">
        <v>7</v>
      </c>
      <c r="B103" s="11" t="s">
        <v>273</v>
      </c>
      <c r="C103" s="40" t="s">
        <v>385</v>
      </c>
      <c r="D103" s="44">
        <v>46104</v>
      </c>
      <c r="E103" s="44">
        <v>46104</v>
      </c>
      <c r="F103" s="12" t="s">
        <v>101</v>
      </c>
      <c r="G103" s="31" t="s">
        <v>52</v>
      </c>
      <c r="H103" s="33">
        <v>0</v>
      </c>
      <c r="I103" s="13">
        <v>5015</v>
      </c>
      <c r="J103" s="14">
        <f t="shared" si="4"/>
        <v>0</v>
      </c>
      <c r="K103" s="38"/>
      <c r="L103" s="32"/>
      <c r="M103" s="32"/>
    </row>
    <row r="104" spans="1:13" ht="34.5" customHeight="1" x14ac:dyDescent="0.25">
      <c r="A104" s="10" t="s">
        <v>7</v>
      </c>
      <c r="B104" s="11" t="s">
        <v>274</v>
      </c>
      <c r="C104" s="40" t="s">
        <v>385</v>
      </c>
      <c r="D104" s="44">
        <v>46104</v>
      </c>
      <c r="E104" s="44">
        <v>46104</v>
      </c>
      <c r="F104" s="12" t="s">
        <v>102</v>
      </c>
      <c r="G104" s="31" t="s">
        <v>52</v>
      </c>
      <c r="H104" s="33">
        <v>0</v>
      </c>
      <c r="I104" s="13">
        <v>5180</v>
      </c>
      <c r="J104" s="14">
        <f t="shared" si="4"/>
        <v>0</v>
      </c>
      <c r="K104" s="38"/>
      <c r="L104" s="32"/>
      <c r="M104" s="32"/>
    </row>
    <row r="105" spans="1:13" ht="34.5" customHeight="1" x14ac:dyDescent="0.25">
      <c r="A105" s="10" t="s">
        <v>7</v>
      </c>
      <c r="B105" s="11" t="s">
        <v>275</v>
      </c>
      <c r="C105" s="40" t="s">
        <v>385</v>
      </c>
      <c r="D105" s="44">
        <v>46104</v>
      </c>
      <c r="E105" s="44">
        <v>46104</v>
      </c>
      <c r="F105" s="12" t="s">
        <v>103</v>
      </c>
      <c r="G105" s="31" t="s">
        <v>52</v>
      </c>
      <c r="H105" s="33">
        <v>0</v>
      </c>
      <c r="I105" s="13">
        <v>5180</v>
      </c>
      <c r="J105" s="14">
        <f t="shared" si="4"/>
        <v>0</v>
      </c>
      <c r="K105" s="38"/>
      <c r="L105" s="32"/>
      <c r="M105" s="32"/>
    </row>
    <row r="106" spans="1:13" ht="34.5" customHeight="1" x14ac:dyDescent="0.25">
      <c r="A106" s="10" t="s">
        <v>7</v>
      </c>
      <c r="B106" s="11" t="s">
        <v>276</v>
      </c>
      <c r="C106" s="40" t="s">
        <v>385</v>
      </c>
      <c r="D106" s="44">
        <v>46104</v>
      </c>
      <c r="E106" s="44">
        <v>46104</v>
      </c>
      <c r="F106" s="12" t="s">
        <v>104</v>
      </c>
      <c r="G106" s="31" t="s">
        <v>52</v>
      </c>
      <c r="H106" s="33">
        <v>0</v>
      </c>
      <c r="I106" s="13">
        <v>5180</v>
      </c>
      <c r="J106" s="14">
        <f t="shared" si="4"/>
        <v>0</v>
      </c>
      <c r="K106" s="38"/>
      <c r="L106" s="32"/>
      <c r="M106" s="32"/>
    </row>
    <row r="107" spans="1:13" ht="34.5" customHeight="1" x14ac:dyDescent="0.25">
      <c r="A107" s="10" t="s">
        <v>7</v>
      </c>
      <c r="B107" s="11" t="s">
        <v>277</v>
      </c>
      <c r="C107" s="40" t="s">
        <v>385</v>
      </c>
      <c r="D107" s="44">
        <v>45996</v>
      </c>
      <c r="E107" s="44">
        <v>45996</v>
      </c>
      <c r="F107" s="12" t="s">
        <v>105</v>
      </c>
      <c r="G107" s="31" t="s">
        <v>52</v>
      </c>
      <c r="H107" s="33">
        <v>3</v>
      </c>
      <c r="I107" s="13">
        <v>680</v>
      </c>
      <c r="J107" s="14">
        <f t="shared" si="4"/>
        <v>2040</v>
      </c>
      <c r="K107" s="38"/>
      <c r="L107" s="32"/>
      <c r="M107" s="32"/>
    </row>
    <row r="108" spans="1:13" ht="34.5" customHeight="1" x14ac:dyDescent="0.25">
      <c r="A108" s="10" t="s">
        <v>7</v>
      </c>
      <c r="B108" s="11" t="s">
        <v>278</v>
      </c>
      <c r="C108" s="40" t="s">
        <v>385</v>
      </c>
      <c r="D108" s="44">
        <v>45996</v>
      </c>
      <c r="E108" s="44">
        <v>45996</v>
      </c>
      <c r="F108" s="12" t="s">
        <v>106</v>
      </c>
      <c r="G108" s="31" t="s">
        <v>52</v>
      </c>
      <c r="H108" s="33">
        <v>4</v>
      </c>
      <c r="I108" s="13">
        <v>850</v>
      </c>
      <c r="J108" s="14">
        <f t="shared" si="4"/>
        <v>3400</v>
      </c>
      <c r="K108" s="38"/>
      <c r="L108" s="32"/>
      <c r="M108" s="32"/>
    </row>
    <row r="109" spans="1:13" ht="34.5" customHeight="1" x14ac:dyDescent="0.25">
      <c r="A109" s="10" t="s">
        <v>7</v>
      </c>
      <c r="B109" s="11" t="s">
        <v>279</v>
      </c>
      <c r="C109" s="40" t="s">
        <v>385</v>
      </c>
      <c r="D109" s="44">
        <v>46104</v>
      </c>
      <c r="E109" s="44">
        <v>46104</v>
      </c>
      <c r="F109" s="12" t="s">
        <v>107</v>
      </c>
      <c r="G109" s="31" t="s">
        <v>52</v>
      </c>
      <c r="H109" s="33">
        <v>0</v>
      </c>
      <c r="I109" s="13">
        <v>5179</v>
      </c>
      <c r="J109" s="14">
        <f t="shared" si="4"/>
        <v>0</v>
      </c>
      <c r="K109" s="38"/>
      <c r="L109" s="32"/>
      <c r="M109" s="32"/>
    </row>
    <row r="110" spans="1:13" ht="34.5" customHeight="1" x14ac:dyDescent="0.25">
      <c r="A110" s="10" t="s">
        <v>7</v>
      </c>
      <c r="B110" s="11" t="s">
        <v>280</v>
      </c>
      <c r="C110" s="40" t="s">
        <v>385</v>
      </c>
      <c r="D110" s="44">
        <v>46104</v>
      </c>
      <c r="E110" s="44">
        <v>46104</v>
      </c>
      <c r="F110" s="12" t="s">
        <v>108</v>
      </c>
      <c r="G110" s="31" t="s">
        <v>52</v>
      </c>
      <c r="H110" s="33">
        <v>4</v>
      </c>
      <c r="I110" s="13">
        <v>2610</v>
      </c>
      <c r="J110" s="14">
        <f t="shared" si="4"/>
        <v>10440</v>
      </c>
      <c r="K110" s="38"/>
      <c r="L110" s="32"/>
      <c r="M110" s="32"/>
    </row>
    <row r="111" spans="1:13" ht="34.5" customHeight="1" x14ac:dyDescent="0.25">
      <c r="A111" s="10" t="s">
        <v>7</v>
      </c>
      <c r="B111" s="11" t="s">
        <v>281</v>
      </c>
      <c r="C111" s="40" t="s">
        <v>385</v>
      </c>
      <c r="D111" s="44">
        <v>46104</v>
      </c>
      <c r="E111" s="44">
        <v>46104</v>
      </c>
      <c r="F111" s="12" t="s">
        <v>109</v>
      </c>
      <c r="G111" s="31" t="s">
        <v>52</v>
      </c>
      <c r="H111" s="33">
        <v>3</v>
      </c>
      <c r="I111" s="13">
        <v>2020</v>
      </c>
      <c r="J111" s="14">
        <f t="shared" si="4"/>
        <v>6060</v>
      </c>
      <c r="K111" s="38"/>
      <c r="L111" s="32"/>
      <c r="M111" s="32"/>
    </row>
    <row r="112" spans="1:13" ht="34.5" customHeight="1" x14ac:dyDescent="0.25">
      <c r="A112" s="10" t="s">
        <v>7</v>
      </c>
      <c r="B112" s="11" t="s">
        <v>282</v>
      </c>
      <c r="C112" s="40" t="s">
        <v>385</v>
      </c>
      <c r="D112" s="44">
        <v>46104</v>
      </c>
      <c r="E112" s="44">
        <v>46104</v>
      </c>
      <c r="F112" s="12" t="s">
        <v>110</v>
      </c>
      <c r="G112" s="31" t="s">
        <v>52</v>
      </c>
      <c r="H112" s="33">
        <v>3</v>
      </c>
      <c r="I112" s="13">
        <v>2020</v>
      </c>
      <c r="J112" s="14">
        <f t="shared" si="4"/>
        <v>6060</v>
      </c>
      <c r="K112" s="38"/>
      <c r="L112" s="32"/>
      <c r="M112" s="32"/>
    </row>
    <row r="113" spans="1:13" ht="34.5" customHeight="1" x14ac:dyDescent="0.25">
      <c r="A113" s="10" t="s">
        <v>7</v>
      </c>
      <c r="B113" s="11" t="s">
        <v>283</v>
      </c>
      <c r="C113" s="40" t="s">
        <v>385</v>
      </c>
      <c r="D113" s="44">
        <v>46104</v>
      </c>
      <c r="E113" s="44">
        <v>46104</v>
      </c>
      <c r="F113" s="12" t="s">
        <v>111</v>
      </c>
      <c r="G113" s="31" t="s">
        <v>52</v>
      </c>
      <c r="H113" s="33">
        <v>3</v>
      </c>
      <c r="I113" s="16">
        <v>2020</v>
      </c>
      <c r="J113" s="14">
        <f t="shared" si="4"/>
        <v>6060</v>
      </c>
      <c r="K113" s="38"/>
      <c r="L113" s="32"/>
      <c r="M113" s="32"/>
    </row>
    <row r="114" spans="1:13" ht="34.5" customHeight="1" x14ac:dyDescent="0.25">
      <c r="A114" s="10" t="s">
        <v>7</v>
      </c>
      <c r="B114" s="11" t="s">
        <v>284</v>
      </c>
      <c r="C114" s="40" t="s">
        <v>385</v>
      </c>
      <c r="D114" s="44">
        <v>46104</v>
      </c>
      <c r="E114" s="44">
        <v>46104</v>
      </c>
      <c r="F114" s="12" t="s">
        <v>332</v>
      </c>
      <c r="G114" s="31" t="s">
        <v>22</v>
      </c>
      <c r="H114" s="33">
        <v>4</v>
      </c>
      <c r="I114" s="16">
        <v>1017.16</v>
      </c>
      <c r="J114" s="14">
        <f t="shared" si="4"/>
        <v>4068.64</v>
      </c>
      <c r="K114" s="38"/>
      <c r="L114" s="32"/>
      <c r="M114" s="32"/>
    </row>
    <row r="115" spans="1:13" ht="34.5" customHeight="1" x14ac:dyDescent="0.25">
      <c r="A115" s="10" t="s">
        <v>7</v>
      </c>
      <c r="B115" s="11" t="s">
        <v>285</v>
      </c>
      <c r="C115" s="40" t="s">
        <v>385</v>
      </c>
      <c r="D115" s="44">
        <v>46104</v>
      </c>
      <c r="E115" s="44">
        <v>46104</v>
      </c>
      <c r="F115" s="12" t="s">
        <v>333</v>
      </c>
      <c r="G115" s="31" t="s">
        <v>22</v>
      </c>
      <c r="H115" s="33">
        <v>4</v>
      </c>
      <c r="I115" s="16">
        <v>1017.16</v>
      </c>
      <c r="J115" s="14">
        <f t="shared" si="4"/>
        <v>4068.64</v>
      </c>
      <c r="K115" s="38"/>
      <c r="L115" s="32"/>
      <c r="M115" s="32"/>
    </row>
    <row r="116" spans="1:13" ht="34.5" customHeight="1" x14ac:dyDescent="0.25">
      <c r="A116" s="10" t="s">
        <v>7</v>
      </c>
      <c r="B116" s="11" t="s">
        <v>286</v>
      </c>
      <c r="C116" s="40" t="s">
        <v>385</v>
      </c>
      <c r="D116" s="44">
        <v>46104</v>
      </c>
      <c r="E116" s="44">
        <v>46104</v>
      </c>
      <c r="F116" s="12" t="s">
        <v>328</v>
      </c>
      <c r="G116" s="31" t="s">
        <v>52</v>
      </c>
      <c r="H116" s="33">
        <v>0</v>
      </c>
      <c r="I116" s="16">
        <v>4686.96</v>
      </c>
      <c r="J116" s="14">
        <f t="shared" si="4"/>
        <v>0</v>
      </c>
      <c r="K116" s="38"/>
      <c r="L116" s="32"/>
      <c r="M116" s="32"/>
    </row>
    <row r="117" spans="1:13" ht="34.5" customHeight="1" x14ac:dyDescent="0.25">
      <c r="A117" s="10" t="s">
        <v>7</v>
      </c>
      <c r="B117" s="11" t="s">
        <v>287</v>
      </c>
      <c r="C117" s="40" t="s">
        <v>385</v>
      </c>
      <c r="D117" s="44">
        <v>46104</v>
      </c>
      <c r="E117" s="44">
        <v>46104</v>
      </c>
      <c r="F117" s="12" t="s">
        <v>329</v>
      </c>
      <c r="G117" s="31" t="s">
        <v>52</v>
      </c>
      <c r="H117" s="33">
        <v>0</v>
      </c>
      <c r="I117" s="16">
        <v>5524.76</v>
      </c>
      <c r="J117" s="14">
        <f t="shared" si="4"/>
        <v>0</v>
      </c>
      <c r="K117" s="38"/>
      <c r="L117" s="32"/>
      <c r="M117" s="32"/>
    </row>
    <row r="118" spans="1:13" ht="34.5" customHeight="1" x14ac:dyDescent="0.25">
      <c r="A118" s="10" t="s">
        <v>7</v>
      </c>
      <c r="B118" s="11" t="s">
        <v>288</v>
      </c>
      <c r="C118" s="40" t="s">
        <v>385</v>
      </c>
      <c r="D118" s="44">
        <v>46104</v>
      </c>
      <c r="E118" s="44">
        <v>46104</v>
      </c>
      <c r="F118" s="12" t="s">
        <v>330</v>
      </c>
      <c r="G118" s="31" t="s">
        <v>52</v>
      </c>
      <c r="H118" s="33">
        <v>0</v>
      </c>
      <c r="I118" s="16">
        <v>5524.76</v>
      </c>
      <c r="J118" s="14">
        <f t="shared" si="4"/>
        <v>0</v>
      </c>
      <c r="K118" s="38"/>
      <c r="L118" s="32"/>
      <c r="M118" s="32"/>
    </row>
    <row r="119" spans="1:13" ht="34.5" customHeight="1" x14ac:dyDescent="0.25">
      <c r="A119" s="10" t="s">
        <v>7</v>
      </c>
      <c r="B119" s="11" t="s">
        <v>289</v>
      </c>
      <c r="C119" s="40" t="s">
        <v>385</v>
      </c>
      <c r="D119" s="44">
        <v>46104</v>
      </c>
      <c r="E119" s="44">
        <v>46104</v>
      </c>
      <c r="F119" s="12" t="s">
        <v>331</v>
      </c>
      <c r="G119" s="31" t="s">
        <v>52</v>
      </c>
      <c r="H119" s="33">
        <v>0</v>
      </c>
      <c r="I119" s="16">
        <v>5524.76</v>
      </c>
      <c r="J119" s="14">
        <f t="shared" si="4"/>
        <v>0</v>
      </c>
      <c r="K119" s="38"/>
      <c r="L119" s="32"/>
      <c r="M119" s="32"/>
    </row>
    <row r="120" spans="1:13" ht="34.5" customHeight="1" x14ac:dyDescent="0.25">
      <c r="A120" s="10" t="s">
        <v>7</v>
      </c>
      <c r="B120" s="11" t="s">
        <v>290</v>
      </c>
      <c r="C120" s="40" t="s">
        <v>385</v>
      </c>
      <c r="D120" s="44">
        <v>46104</v>
      </c>
      <c r="E120" s="44">
        <v>46104</v>
      </c>
      <c r="F120" s="12" t="s">
        <v>112</v>
      </c>
      <c r="G120" s="31" t="s">
        <v>52</v>
      </c>
      <c r="H120" s="33">
        <v>0</v>
      </c>
      <c r="I120" s="16">
        <v>5591</v>
      </c>
      <c r="J120" s="14">
        <f t="shared" si="4"/>
        <v>0</v>
      </c>
      <c r="K120" s="38"/>
      <c r="L120" s="32"/>
      <c r="M120" s="32"/>
    </row>
    <row r="121" spans="1:13" ht="34.5" customHeight="1" x14ac:dyDescent="0.25">
      <c r="A121" s="10" t="s">
        <v>7</v>
      </c>
      <c r="B121" s="11" t="s">
        <v>291</v>
      </c>
      <c r="C121" s="40" t="s">
        <v>386</v>
      </c>
      <c r="D121" s="44">
        <v>45992</v>
      </c>
      <c r="E121" s="44">
        <v>45992</v>
      </c>
      <c r="F121" s="12" t="s">
        <v>113</v>
      </c>
      <c r="G121" s="28" t="s">
        <v>173</v>
      </c>
      <c r="H121" s="33">
        <v>21</v>
      </c>
      <c r="I121" s="17">
        <v>273.17</v>
      </c>
      <c r="J121" s="14">
        <f t="shared" si="4"/>
        <v>5736.5700000000006</v>
      </c>
      <c r="K121" s="38"/>
      <c r="L121" s="32"/>
      <c r="M121" s="32"/>
    </row>
    <row r="122" spans="1:13" ht="34.5" customHeight="1" x14ac:dyDescent="0.25">
      <c r="A122" s="10" t="s">
        <v>7</v>
      </c>
      <c r="B122" s="11" t="s">
        <v>292</v>
      </c>
      <c r="C122" s="40" t="s">
        <v>386</v>
      </c>
      <c r="D122" s="44">
        <v>46100</v>
      </c>
      <c r="E122" s="44">
        <v>46100</v>
      </c>
      <c r="F122" s="12" t="s">
        <v>115</v>
      </c>
      <c r="G122" s="28" t="s">
        <v>173</v>
      </c>
      <c r="H122" s="33">
        <v>22</v>
      </c>
      <c r="I122" s="17">
        <v>185</v>
      </c>
      <c r="J122" s="14">
        <f t="shared" si="4"/>
        <v>4070</v>
      </c>
      <c r="K122" s="38"/>
      <c r="L122" s="32"/>
      <c r="M122" s="32"/>
    </row>
    <row r="123" spans="1:13" ht="34.5" customHeight="1" x14ac:dyDescent="0.25">
      <c r="A123" s="10" t="s">
        <v>7</v>
      </c>
      <c r="B123" s="11" t="s">
        <v>439</v>
      </c>
      <c r="C123" s="40" t="s">
        <v>386</v>
      </c>
      <c r="D123" s="42">
        <v>45992</v>
      </c>
      <c r="E123" s="42">
        <v>45992</v>
      </c>
      <c r="F123" s="12" t="s">
        <v>116</v>
      </c>
      <c r="G123" s="28" t="s">
        <v>173</v>
      </c>
      <c r="H123" s="33">
        <v>0</v>
      </c>
      <c r="I123" s="17">
        <v>975</v>
      </c>
      <c r="J123" s="14">
        <f t="shared" si="4"/>
        <v>0</v>
      </c>
      <c r="K123" s="38"/>
      <c r="L123" s="32"/>
      <c r="M123" s="32"/>
    </row>
    <row r="124" spans="1:13" ht="34.5" customHeight="1" x14ac:dyDescent="0.25">
      <c r="A124" s="10" t="s">
        <v>7</v>
      </c>
      <c r="B124" s="11" t="s">
        <v>293</v>
      </c>
      <c r="C124" s="40" t="s">
        <v>386</v>
      </c>
      <c r="D124" s="44">
        <v>45992</v>
      </c>
      <c r="E124" s="44">
        <v>45992</v>
      </c>
      <c r="F124" s="12" t="s">
        <v>117</v>
      </c>
      <c r="G124" s="28" t="s">
        <v>173</v>
      </c>
      <c r="H124" s="33">
        <v>0</v>
      </c>
      <c r="I124" s="17">
        <v>1100</v>
      </c>
      <c r="J124" s="14">
        <f t="shared" si="4"/>
        <v>0</v>
      </c>
      <c r="K124" s="38"/>
      <c r="L124" s="32"/>
      <c r="M124" s="32"/>
    </row>
    <row r="125" spans="1:13" ht="34.5" customHeight="1" x14ac:dyDescent="0.25">
      <c r="A125" s="10" t="s">
        <v>7</v>
      </c>
      <c r="B125" s="11" t="s">
        <v>294</v>
      </c>
      <c r="C125" s="40" t="s">
        <v>386</v>
      </c>
      <c r="D125" s="45"/>
      <c r="E125" s="45"/>
      <c r="F125" s="12" t="s">
        <v>118</v>
      </c>
      <c r="G125" s="28" t="s">
        <v>173</v>
      </c>
      <c r="H125" s="33">
        <v>0</v>
      </c>
      <c r="I125" s="17">
        <v>411.82</v>
      </c>
      <c r="J125" s="14">
        <f t="shared" si="4"/>
        <v>0</v>
      </c>
      <c r="K125" s="38"/>
      <c r="L125" s="32"/>
      <c r="M125" s="32"/>
    </row>
    <row r="126" spans="1:13" ht="34.5" customHeight="1" x14ac:dyDescent="0.25">
      <c r="A126" s="10" t="s">
        <v>7</v>
      </c>
      <c r="B126" s="11" t="s">
        <v>295</v>
      </c>
      <c r="C126" s="40" t="s">
        <v>387</v>
      </c>
      <c r="D126" s="44">
        <v>46100</v>
      </c>
      <c r="E126" s="44">
        <v>46100</v>
      </c>
      <c r="F126" s="12" t="s">
        <v>119</v>
      </c>
      <c r="G126" s="28" t="s">
        <v>114</v>
      </c>
      <c r="H126" s="33">
        <v>75</v>
      </c>
      <c r="I126" s="17">
        <v>660</v>
      </c>
      <c r="J126" s="14">
        <f t="shared" si="4"/>
        <v>49500</v>
      </c>
      <c r="K126" s="38"/>
      <c r="L126" s="32"/>
      <c r="M126" s="32"/>
    </row>
    <row r="127" spans="1:13" ht="34.5" customHeight="1" x14ac:dyDescent="0.25">
      <c r="A127" s="10" t="s">
        <v>7</v>
      </c>
      <c r="B127" s="11" t="s">
        <v>296</v>
      </c>
      <c r="C127" s="40" t="s">
        <v>389</v>
      </c>
      <c r="D127" s="44">
        <v>46100</v>
      </c>
      <c r="E127" s="44">
        <v>46100</v>
      </c>
      <c r="F127" s="12" t="s">
        <v>120</v>
      </c>
      <c r="G127" s="28" t="s">
        <v>114</v>
      </c>
      <c r="H127" s="33">
        <v>24</v>
      </c>
      <c r="I127" s="17">
        <v>595</v>
      </c>
      <c r="J127" s="14">
        <f t="shared" si="4"/>
        <v>14280</v>
      </c>
      <c r="K127" s="38"/>
      <c r="L127" s="32"/>
      <c r="M127" s="32"/>
    </row>
    <row r="128" spans="1:13" ht="56.25" customHeight="1" x14ac:dyDescent="0.25">
      <c r="A128" s="10" t="s">
        <v>7</v>
      </c>
      <c r="B128" s="11" t="s">
        <v>297</v>
      </c>
      <c r="C128" s="40" t="s">
        <v>390</v>
      </c>
      <c r="D128" s="44">
        <v>45887</v>
      </c>
      <c r="E128" s="44">
        <v>45887</v>
      </c>
      <c r="F128" s="12" t="s">
        <v>121</v>
      </c>
      <c r="G128" s="28" t="s">
        <v>44</v>
      </c>
      <c r="H128" s="33">
        <v>1</v>
      </c>
      <c r="I128" s="17">
        <v>88.5</v>
      </c>
      <c r="J128" s="14">
        <f t="shared" si="4"/>
        <v>88.5</v>
      </c>
      <c r="K128" s="38"/>
      <c r="L128" s="32"/>
      <c r="M128" s="32"/>
    </row>
    <row r="129" spans="1:13" ht="34.5" customHeight="1" x14ac:dyDescent="0.25">
      <c r="A129" s="10" t="s">
        <v>7</v>
      </c>
      <c r="B129" s="11" t="s">
        <v>298</v>
      </c>
      <c r="C129" s="40" t="s">
        <v>391</v>
      </c>
      <c r="D129" s="44">
        <v>46100</v>
      </c>
      <c r="E129" s="44">
        <v>46100</v>
      </c>
      <c r="F129" s="12" t="s">
        <v>122</v>
      </c>
      <c r="G129" s="28" t="s">
        <v>42</v>
      </c>
      <c r="H129" s="33">
        <v>11</v>
      </c>
      <c r="I129" s="17">
        <v>2200</v>
      </c>
      <c r="J129" s="14">
        <f t="shared" si="4"/>
        <v>24200</v>
      </c>
      <c r="K129" s="38"/>
      <c r="L129" s="32"/>
      <c r="M129" s="32"/>
    </row>
    <row r="130" spans="1:13" ht="34.5" customHeight="1" x14ac:dyDescent="0.25">
      <c r="A130" s="10" t="s">
        <v>7</v>
      </c>
      <c r="B130" s="11" t="s">
        <v>299</v>
      </c>
      <c r="C130" s="40" t="s">
        <v>391</v>
      </c>
      <c r="D130" s="42">
        <v>45593</v>
      </c>
      <c r="E130" s="42">
        <v>45593</v>
      </c>
      <c r="F130" s="12" t="s">
        <v>123</v>
      </c>
      <c r="G130" s="28" t="s">
        <v>42</v>
      </c>
      <c r="H130" s="33">
        <v>20</v>
      </c>
      <c r="I130" s="17">
        <v>2018.15</v>
      </c>
      <c r="J130" s="14">
        <f t="shared" si="4"/>
        <v>40363</v>
      </c>
      <c r="K130" s="38"/>
      <c r="L130" s="32"/>
      <c r="M130" s="32"/>
    </row>
    <row r="131" spans="1:13" ht="34.5" customHeight="1" x14ac:dyDescent="0.25">
      <c r="A131" s="10" t="s">
        <v>7</v>
      </c>
      <c r="B131" s="11" t="s">
        <v>300</v>
      </c>
      <c r="C131" s="40" t="s">
        <v>392</v>
      </c>
      <c r="D131" s="44">
        <v>45988</v>
      </c>
      <c r="E131" s="44">
        <v>45988</v>
      </c>
      <c r="F131" s="12" t="s">
        <v>124</v>
      </c>
      <c r="G131" s="33" t="s">
        <v>125</v>
      </c>
      <c r="H131" s="33">
        <v>3</v>
      </c>
      <c r="I131" s="17">
        <v>464.92</v>
      </c>
      <c r="J131" s="14">
        <f t="shared" si="4"/>
        <v>1394.76</v>
      </c>
      <c r="K131" s="38">
        <v>46722</v>
      </c>
      <c r="L131" s="32"/>
      <c r="M131" s="32"/>
    </row>
    <row r="132" spans="1:13" ht="34.5" customHeight="1" x14ac:dyDescent="0.25">
      <c r="A132" s="10" t="s">
        <v>7</v>
      </c>
      <c r="B132" s="11" t="s">
        <v>301</v>
      </c>
      <c r="C132" s="40" t="s">
        <v>393</v>
      </c>
      <c r="D132" s="44">
        <v>45835</v>
      </c>
      <c r="E132" s="44">
        <v>45835</v>
      </c>
      <c r="F132" s="12" t="s">
        <v>334</v>
      </c>
      <c r="G132" s="28" t="s">
        <v>125</v>
      </c>
      <c r="H132" s="33">
        <v>21</v>
      </c>
      <c r="I132" s="17">
        <v>678.5</v>
      </c>
      <c r="J132" s="14">
        <f t="shared" si="4"/>
        <v>14248.5</v>
      </c>
      <c r="K132" s="38">
        <v>46204</v>
      </c>
      <c r="L132" s="32"/>
      <c r="M132" s="32"/>
    </row>
    <row r="133" spans="1:13" ht="34.5" customHeight="1" x14ac:dyDescent="0.25">
      <c r="A133" s="10" t="s">
        <v>7</v>
      </c>
      <c r="B133" s="11" t="s">
        <v>302</v>
      </c>
      <c r="C133" s="40" t="s">
        <v>394</v>
      </c>
      <c r="D133" s="42">
        <v>46099</v>
      </c>
      <c r="E133" s="42">
        <v>46099</v>
      </c>
      <c r="F133" s="12" t="s">
        <v>126</v>
      </c>
      <c r="G133" s="28" t="s">
        <v>44</v>
      </c>
      <c r="H133" s="33">
        <v>0</v>
      </c>
      <c r="I133" s="17">
        <v>147</v>
      </c>
      <c r="J133" s="14">
        <f t="shared" si="4"/>
        <v>0</v>
      </c>
      <c r="K133" s="38">
        <v>46826</v>
      </c>
      <c r="L133" s="32"/>
      <c r="M133" s="32"/>
    </row>
    <row r="134" spans="1:13" ht="34.5" customHeight="1" x14ac:dyDescent="0.25">
      <c r="A134" s="10" t="s">
        <v>7</v>
      </c>
      <c r="B134" s="11" t="s">
        <v>303</v>
      </c>
      <c r="C134" s="40" t="s">
        <v>395</v>
      </c>
      <c r="D134" s="42">
        <v>46099</v>
      </c>
      <c r="E134" s="42">
        <v>46099</v>
      </c>
      <c r="F134" s="12" t="s">
        <v>127</v>
      </c>
      <c r="G134" s="28" t="s">
        <v>114</v>
      </c>
      <c r="H134" s="34">
        <v>26</v>
      </c>
      <c r="I134" s="17">
        <v>5122</v>
      </c>
      <c r="J134" s="14">
        <f t="shared" si="4"/>
        <v>133172</v>
      </c>
      <c r="K134" s="38">
        <v>46477</v>
      </c>
      <c r="L134" s="32"/>
      <c r="M134" s="32"/>
    </row>
    <row r="135" spans="1:13" ht="34.5" customHeight="1" x14ac:dyDescent="0.25">
      <c r="A135" s="10" t="s">
        <v>7</v>
      </c>
      <c r="B135" s="11" t="s">
        <v>304</v>
      </c>
      <c r="C135" s="40" t="s">
        <v>393</v>
      </c>
      <c r="D135" s="44">
        <v>46100</v>
      </c>
      <c r="E135" s="44">
        <v>46100</v>
      </c>
      <c r="F135" s="12" t="s">
        <v>128</v>
      </c>
      <c r="G135" s="28" t="s">
        <v>125</v>
      </c>
      <c r="H135" s="33">
        <v>110</v>
      </c>
      <c r="I135" s="17">
        <v>57</v>
      </c>
      <c r="J135" s="14">
        <f t="shared" si="4"/>
        <v>6270</v>
      </c>
      <c r="K135" s="38">
        <v>46753</v>
      </c>
      <c r="L135" s="32"/>
      <c r="M135" s="32"/>
    </row>
    <row r="136" spans="1:13" ht="34.5" customHeight="1" x14ac:dyDescent="0.25">
      <c r="A136" s="10" t="s">
        <v>7</v>
      </c>
      <c r="B136" s="11" t="s">
        <v>305</v>
      </c>
      <c r="C136" s="40" t="s">
        <v>393</v>
      </c>
      <c r="D136" s="44">
        <v>46100</v>
      </c>
      <c r="E136" s="44">
        <v>46100</v>
      </c>
      <c r="F136" s="18" t="s">
        <v>129</v>
      </c>
      <c r="G136" s="28" t="s">
        <v>125</v>
      </c>
      <c r="H136" s="33">
        <v>33</v>
      </c>
      <c r="I136" s="17">
        <v>78</v>
      </c>
      <c r="J136" s="14">
        <f t="shared" si="4"/>
        <v>2574</v>
      </c>
      <c r="K136" s="38">
        <v>46527</v>
      </c>
      <c r="L136" s="32"/>
      <c r="M136" s="32"/>
    </row>
    <row r="137" spans="1:13" ht="34.5" customHeight="1" x14ac:dyDescent="0.25">
      <c r="A137" s="10" t="s">
        <v>7</v>
      </c>
      <c r="B137" s="11" t="s">
        <v>306</v>
      </c>
      <c r="C137" s="40" t="s">
        <v>393</v>
      </c>
      <c r="D137" s="44">
        <v>46108</v>
      </c>
      <c r="E137" s="44">
        <v>46108</v>
      </c>
      <c r="F137" s="12" t="s">
        <v>130</v>
      </c>
      <c r="G137" s="28" t="s">
        <v>125</v>
      </c>
      <c r="H137" s="33">
        <v>27</v>
      </c>
      <c r="I137" s="19">
        <v>84.95</v>
      </c>
      <c r="J137" s="14">
        <f t="shared" si="4"/>
        <v>2293.65</v>
      </c>
      <c r="K137" s="38">
        <v>46661</v>
      </c>
      <c r="L137" s="32"/>
      <c r="M137" s="32"/>
    </row>
    <row r="138" spans="1:13" ht="34.5" customHeight="1" x14ac:dyDescent="0.25">
      <c r="A138" s="10" t="s">
        <v>7</v>
      </c>
      <c r="B138" s="11" t="s">
        <v>307</v>
      </c>
      <c r="C138" s="40" t="s">
        <v>393</v>
      </c>
      <c r="D138" s="44">
        <v>46100</v>
      </c>
      <c r="E138" s="44">
        <v>46100</v>
      </c>
      <c r="F138" s="12" t="s">
        <v>131</v>
      </c>
      <c r="G138" s="28" t="s">
        <v>125</v>
      </c>
      <c r="H138" s="33">
        <v>31</v>
      </c>
      <c r="I138" s="19">
        <v>84.95</v>
      </c>
      <c r="J138" s="14">
        <f t="shared" si="4"/>
        <v>2633.4500000000003</v>
      </c>
      <c r="K138" s="38">
        <v>46784</v>
      </c>
      <c r="L138" s="32"/>
      <c r="M138" s="32"/>
    </row>
    <row r="139" spans="1:13" ht="34.5" customHeight="1" x14ac:dyDescent="0.25">
      <c r="A139" s="10" t="s">
        <v>7</v>
      </c>
      <c r="B139" s="11" t="s">
        <v>308</v>
      </c>
      <c r="C139" s="40" t="s">
        <v>396</v>
      </c>
      <c r="D139" s="45"/>
      <c r="E139" s="45"/>
      <c r="F139" s="12" t="s">
        <v>132</v>
      </c>
      <c r="G139" s="28" t="s">
        <v>125</v>
      </c>
      <c r="H139" s="33">
        <v>0</v>
      </c>
      <c r="I139" s="19">
        <v>129.80000000000001</v>
      </c>
      <c r="J139" s="14">
        <f t="shared" si="4"/>
        <v>0</v>
      </c>
      <c r="K139" s="38"/>
      <c r="L139" s="32"/>
      <c r="M139" s="32"/>
    </row>
    <row r="140" spans="1:13" ht="34.5" customHeight="1" x14ac:dyDescent="0.25">
      <c r="A140" s="10" t="s">
        <v>7</v>
      </c>
      <c r="B140" s="11" t="s">
        <v>309</v>
      </c>
      <c r="C140" s="40" t="s">
        <v>397</v>
      </c>
      <c r="D140" s="44">
        <v>45988</v>
      </c>
      <c r="E140" s="44">
        <v>45988</v>
      </c>
      <c r="F140" s="12" t="s">
        <v>133</v>
      </c>
      <c r="G140" s="28" t="s">
        <v>15</v>
      </c>
      <c r="H140" s="33">
        <v>80</v>
      </c>
      <c r="I140" s="19">
        <v>295</v>
      </c>
      <c r="J140" s="14">
        <f t="shared" si="4"/>
        <v>23600</v>
      </c>
      <c r="K140" s="38">
        <v>47604</v>
      </c>
      <c r="L140" s="32"/>
      <c r="M140" s="32"/>
    </row>
    <row r="141" spans="1:13" ht="34.5" customHeight="1" x14ac:dyDescent="0.25">
      <c r="A141" s="10" t="s">
        <v>7</v>
      </c>
      <c r="B141" s="11" t="s">
        <v>310</v>
      </c>
      <c r="C141" s="40" t="s">
        <v>398</v>
      </c>
      <c r="D141" s="44">
        <v>45988</v>
      </c>
      <c r="E141" s="44">
        <v>45988</v>
      </c>
      <c r="F141" s="12" t="s">
        <v>134</v>
      </c>
      <c r="G141" s="28" t="s">
        <v>15</v>
      </c>
      <c r="H141" s="33">
        <v>27</v>
      </c>
      <c r="I141" s="19">
        <v>104</v>
      </c>
      <c r="J141" s="14">
        <f t="shared" si="4"/>
        <v>2808</v>
      </c>
      <c r="K141" s="38">
        <v>47587</v>
      </c>
      <c r="L141" s="32"/>
      <c r="M141" s="32"/>
    </row>
    <row r="142" spans="1:13" ht="34.5" customHeight="1" x14ac:dyDescent="0.25">
      <c r="A142" s="10" t="s">
        <v>7</v>
      </c>
      <c r="B142" s="11" t="s">
        <v>311</v>
      </c>
      <c r="C142" s="40" t="s">
        <v>399</v>
      </c>
      <c r="D142" s="44">
        <v>45988</v>
      </c>
      <c r="E142" s="44">
        <v>45988</v>
      </c>
      <c r="F142" s="20" t="s">
        <v>135</v>
      </c>
      <c r="G142" s="28" t="s">
        <v>136</v>
      </c>
      <c r="H142" s="35">
        <v>3100</v>
      </c>
      <c r="I142" s="17">
        <v>1.78</v>
      </c>
      <c r="J142" s="14">
        <f t="shared" si="4"/>
        <v>5518</v>
      </c>
      <c r="K142" s="38">
        <v>46319</v>
      </c>
      <c r="L142" s="32"/>
      <c r="M142" s="32"/>
    </row>
    <row r="143" spans="1:13" ht="34.5" customHeight="1" x14ac:dyDescent="0.25">
      <c r="A143" s="10" t="s">
        <v>7</v>
      </c>
      <c r="B143" s="11" t="s">
        <v>312</v>
      </c>
      <c r="C143" s="40" t="s">
        <v>400</v>
      </c>
      <c r="D143" s="44">
        <v>45359</v>
      </c>
      <c r="E143" s="44">
        <v>45359</v>
      </c>
      <c r="F143" s="18" t="s">
        <v>137</v>
      </c>
      <c r="G143" s="28" t="s">
        <v>136</v>
      </c>
      <c r="H143" s="33">
        <v>0</v>
      </c>
      <c r="I143" s="17">
        <v>135</v>
      </c>
      <c r="J143" s="14">
        <f t="shared" si="4"/>
        <v>0</v>
      </c>
      <c r="K143" s="38"/>
      <c r="L143" s="32"/>
      <c r="M143" s="32"/>
    </row>
    <row r="144" spans="1:13" ht="34.5" customHeight="1" x14ac:dyDescent="0.25">
      <c r="A144" s="10" t="s">
        <v>7</v>
      </c>
      <c r="B144" s="11" t="s">
        <v>313</v>
      </c>
      <c r="C144" s="40" t="s">
        <v>402</v>
      </c>
      <c r="D144" s="44">
        <v>45987</v>
      </c>
      <c r="E144" s="44">
        <v>45987</v>
      </c>
      <c r="F144" s="20" t="s">
        <v>138</v>
      </c>
      <c r="G144" s="28" t="s">
        <v>136</v>
      </c>
      <c r="H144" s="33">
        <v>10</v>
      </c>
      <c r="I144" s="17">
        <v>1003</v>
      </c>
      <c r="J144" s="14">
        <f t="shared" si="4"/>
        <v>10030</v>
      </c>
      <c r="K144" s="38"/>
      <c r="L144" s="32"/>
      <c r="M144" s="32"/>
    </row>
    <row r="145" spans="1:13" ht="34.5" customHeight="1" x14ac:dyDescent="0.25">
      <c r="A145" s="10" t="s">
        <v>7</v>
      </c>
      <c r="B145" s="11" t="s">
        <v>314</v>
      </c>
      <c r="C145" s="40" t="s">
        <v>403</v>
      </c>
      <c r="D145" s="44">
        <v>45988</v>
      </c>
      <c r="E145" s="44">
        <v>45988</v>
      </c>
      <c r="F145" s="20" t="s">
        <v>139</v>
      </c>
      <c r="G145" s="28" t="s">
        <v>125</v>
      </c>
      <c r="H145" s="33">
        <v>35</v>
      </c>
      <c r="I145" s="17">
        <v>696.2</v>
      </c>
      <c r="J145" s="14">
        <f t="shared" si="4"/>
        <v>24367</v>
      </c>
      <c r="K145" s="38">
        <v>46722</v>
      </c>
      <c r="L145" s="32"/>
      <c r="M145" s="32"/>
    </row>
    <row r="146" spans="1:13" ht="34.5" customHeight="1" x14ac:dyDescent="0.25">
      <c r="A146" s="10" t="s">
        <v>7</v>
      </c>
      <c r="B146" s="11" t="s">
        <v>315</v>
      </c>
      <c r="C146" s="40" t="s">
        <v>404</v>
      </c>
      <c r="D146" s="42">
        <v>44178</v>
      </c>
      <c r="E146" s="42">
        <v>44178</v>
      </c>
      <c r="F146" s="20" t="s">
        <v>140</v>
      </c>
      <c r="G146" s="28" t="s">
        <v>22</v>
      </c>
      <c r="H146" s="33">
        <v>4</v>
      </c>
      <c r="I146" s="17">
        <v>259.60000000000002</v>
      </c>
      <c r="J146" s="14">
        <f t="shared" si="4"/>
        <v>1038.4000000000001</v>
      </c>
      <c r="K146" s="38"/>
      <c r="L146" s="32"/>
      <c r="M146" s="32"/>
    </row>
    <row r="147" spans="1:13" ht="34.5" customHeight="1" x14ac:dyDescent="0.25">
      <c r="A147" s="10" t="s">
        <v>7</v>
      </c>
      <c r="B147" s="11" t="s">
        <v>316</v>
      </c>
      <c r="C147" s="40" t="s">
        <v>406</v>
      </c>
      <c r="D147" s="47">
        <v>44178</v>
      </c>
      <c r="E147" s="47">
        <v>44178</v>
      </c>
      <c r="F147" s="20" t="s">
        <v>141</v>
      </c>
      <c r="G147" s="28" t="s">
        <v>22</v>
      </c>
      <c r="H147" s="33">
        <v>7</v>
      </c>
      <c r="I147" s="17">
        <v>109.99</v>
      </c>
      <c r="J147" s="14">
        <f t="shared" si="4"/>
        <v>769.93</v>
      </c>
      <c r="K147" s="38"/>
      <c r="L147" s="32"/>
      <c r="M147" s="32"/>
    </row>
    <row r="148" spans="1:13" ht="34.5" customHeight="1" x14ac:dyDescent="0.25">
      <c r="A148" s="10" t="s">
        <v>7</v>
      </c>
      <c r="B148" s="11" t="s">
        <v>189</v>
      </c>
      <c r="C148" s="40" t="s">
        <v>404</v>
      </c>
      <c r="D148" s="45"/>
      <c r="E148" s="45"/>
      <c r="F148" s="20" t="s">
        <v>142</v>
      </c>
      <c r="G148" s="28" t="s">
        <v>22</v>
      </c>
      <c r="H148" s="33">
        <v>0</v>
      </c>
      <c r="I148" s="17">
        <v>210</v>
      </c>
      <c r="J148" s="14">
        <f t="shared" si="4"/>
        <v>0</v>
      </c>
      <c r="K148" s="38"/>
      <c r="L148" s="32"/>
      <c r="M148" s="32"/>
    </row>
    <row r="149" spans="1:13" ht="34.5" customHeight="1" x14ac:dyDescent="0.25">
      <c r="A149" s="10" t="s">
        <v>7</v>
      </c>
      <c r="B149" s="11" t="s">
        <v>203</v>
      </c>
      <c r="C149" s="40" t="s">
        <v>405</v>
      </c>
      <c r="D149" s="42">
        <v>45593</v>
      </c>
      <c r="E149" s="42">
        <v>45593</v>
      </c>
      <c r="F149" s="20" t="s">
        <v>143</v>
      </c>
      <c r="G149" s="28" t="s">
        <v>22</v>
      </c>
      <c r="H149" s="33">
        <v>6</v>
      </c>
      <c r="I149" s="17">
        <v>70</v>
      </c>
      <c r="J149" s="14">
        <f t="shared" si="4"/>
        <v>420</v>
      </c>
      <c r="K149" s="38"/>
      <c r="L149" s="32"/>
      <c r="M149" s="32"/>
    </row>
    <row r="150" spans="1:13" ht="34.5" customHeight="1" x14ac:dyDescent="0.25">
      <c r="A150" s="10" t="s">
        <v>7</v>
      </c>
      <c r="B150" s="11" t="s">
        <v>204</v>
      </c>
      <c r="C150" s="40" t="s">
        <v>393</v>
      </c>
      <c r="D150" s="44">
        <v>45359</v>
      </c>
      <c r="E150" s="44">
        <v>45359</v>
      </c>
      <c r="F150" s="20" t="s">
        <v>144</v>
      </c>
      <c r="G150" s="28" t="s">
        <v>22</v>
      </c>
      <c r="H150" s="33">
        <v>26</v>
      </c>
      <c r="I150" s="17">
        <v>141.4</v>
      </c>
      <c r="J150" s="14">
        <f t="shared" si="4"/>
        <v>3676.4</v>
      </c>
      <c r="K150" s="38">
        <v>46692</v>
      </c>
      <c r="L150" s="32"/>
      <c r="M150" s="32"/>
    </row>
    <row r="151" spans="1:13" ht="34.5" customHeight="1" x14ac:dyDescent="0.25">
      <c r="A151" s="10" t="s">
        <v>7</v>
      </c>
      <c r="B151" s="11" t="s">
        <v>440</v>
      </c>
      <c r="C151" s="40" t="s">
        <v>407</v>
      </c>
      <c r="D151" s="44">
        <v>45359</v>
      </c>
      <c r="E151" s="44">
        <v>45359</v>
      </c>
      <c r="F151" s="18" t="s">
        <v>145</v>
      </c>
      <c r="G151" s="28" t="s">
        <v>22</v>
      </c>
      <c r="H151" s="33">
        <v>4</v>
      </c>
      <c r="I151" s="17">
        <v>143.01</v>
      </c>
      <c r="J151" s="14">
        <f t="shared" si="4"/>
        <v>572.04</v>
      </c>
      <c r="K151" s="38"/>
      <c r="L151" s="32"/>
      <c r="M151" s="32"/>
    </row>
    <row r="152" spans="1:13" ht="34.5" customHeight="1" x14ac:dyDescent="0.25">
      <c r="A152" s="10" t="s">
        <v>7</v>
      </c>
      <c r="B152" s="11" t="s">
        <v>441</v>
      </c>
      <c r="C152" s="40" t="s">
        <v>408</v>
      </c>
      <c r="D152" s="45"/>
      <c r="E152" s="45"/>
      <c r="F152" s="18" t="s">
        <v>146</v>
      </c>
      <c r="G152" s="28" t="s">
        <v>22</v>
      </c>
      <c r="H152" s="33">
        <v>0</v>
      </c>
      <c r="I152" s="17">
        <v>115.64</v>
      </c>
      <c r="J152" s="14">
        <f t="shared" si="4"/>
        <v>0</v>
      </c>
      <c r="K152" s="38"/>
      <c r="L152" s="32"/>
      <c r="M152" s="32"/>
    </row>
    <row r="153" spans="1:13" ht="34.5" customHeight="1" x14ac:dyDescent="0.25">
      <c r="A153" s="10" t="s">
        <v>7</v>
      </c>
      <c r="B153" s="11" t="s">
        <v>442</v>
      </c>
      <c r="C153" s="40" t="s">
        <v>409</v>
      </c>
      <c r="D153" s="44">
        <v>45714</v>
      </c>
      <c r="E153" s="44">
        <v>45714</v>
      </c>
      <c r="F153" s="18" t="s">
        <v>147</v>
      </c>
      <c r="G153" s="28" t="s">
        <v>22</v>
      </c>
      <c r="H153" s="33">
        <v>1</v>
      </c>
      <c r="I153" s="17">
        <v>566.4</v>
      </c>
      <c r="J153" s="14">
        <f t="shared" si="4"/>
        <v>566.4</v>
      </c>
      <c r="K153" s="38"/>
      <c r="L153" s="32"/>
      <c r="M153" s="32"/>
    </row>
    <row r="154" spans="1:13" ht="34.5" customHeight="1" x14ac:dyDescent="0.25">
      <c r="A154" s="10" t="s">
        <v>7</v>
      </c>
      <c r="B154" s="11" t="s">
        <v>443</v>
      </c>
      <c r="C154" s="40" t="s">
        <v>409</v>
      </c>
      <c r="D154" s="44">
        <v>45597</v>
      </c>
      <c r="E154" s="44">
        <v>45597</v>
      </c>
      <c r="F154" s="18" t="s">
        <v>148</v>
      </c>
      <c r="G154" s="28" t="s">
        <v>52</v>
      </c>
      <c r="H154" s="33">
        <v>4</v>
      </c>
      <c r="I154" s="17">
        <v>950</v>
      </c>
      <c r="J154" s="14">
        <f t="shared" si="4"/>
        <v>3800</v>
      </c>
      <c r="K154" s="38"/>
      <c r="L154" s="32"/>
      <c r="M154" s="32"/>
    </row>
    <row r="155" spans="1:13" ht="34.5" customHeight="1" x14ac:dyDescent="0.25">
      <c r="A155" s="10" t="s">
        <v>7</v>
      </c>
      <c r="B155" s="11" t="s">
        <v>444</v>
      </c>
      <c r="C155" s="40" t="s">
        <v>409</v>
      </c>
      <c r="D155" s="45"/>
      <c r="E155" s="45"/>
      <c r="F155" s="18" t="s">
        <v>149</v>
      </c>
      <c r="G155" s="28" t="s">
        <v>22</v>
      </c>
      <c r="H155" s="33">
        <v>0</v>
      </c>
      <c r="I155" s="17">
        <v>259.60000000000002</v>
      </c>
      <c r="J155" s="14">
        <f t="shared" si="4"/>
        <v>0</v>
      </c>
      <c r="K155" s="38"/>
      <c r="L155" s="32"/>
      <c r="M155" s="32"/>
    </row>
    <row r="156" spans="1:13" ht="34.5" customHeight="1" x14ac:dyDescent="0.25">
      <c r="A156" s="10" t="s">
        <v>7</v>
      </c>
      <c r="B156" s="11" t="s">
        <v>445</v>
      </c>
      <c r="C156" s="40" t="s">
        <v>393</v>
      </c>
      <c r="D156" s="44">
        <v>46100</v>
      </c>
      <c r="E156" s="44">
        <v>46100</v>
      </c>
      <c r="F156" s="20" t="s">
        <v>150</v>
      </c>
      <c r="G156" s="28" t="s">
        <v>151</v>
      </c>
      <c r="H156" s="33">
        <v>0</v>
      </c>
      <c r="I156" s="17">
        <v>994.07</v>
      </c>
      <c r="J156" s="14">
        <f t="shared" si="4"/>
        <v>0</v>
      </c>
      <c r="K156" s="38">
        <v>46718</v>
      </c>
      <c r="L156" s="32"/>
      <c r="M156" s="32"/>
    </row>
    <row r="157" spans="1:13" ht="34.5" customHeight="1" x14ac:dyDescent="0.25">
      <c r="A157" s="10" t="s">
        <v>7</v>
      </c>
      <c r="B157" s="11" t="s">
        <v>446</v>
      </c>
      <c r="C157" s="40" t="s">
        <v>410</v>
      </c>
      <c r="D157" s="44">
        <v>46141</v>
      </c>
      <c r="E157" s="44">
        <v>46141</v>
      </c>
      <c r="F157" s="20" t="s">
        <v>152</v>
      </c>
      <c r="G157" s="28" t="s">
        <v>114</v>
      </c>
      <c r="H157" s="33">
        <v>43</v>
      </c>
      <c r="I157" s="17">
        <v>174</v>
      </c>
      <c r="J157" s="14">
        <f t="shared" si="4"/>
        <v>7482</v>
      </c>
      <c r="K157" s="38">
        <v>46690</v>
      </c>
      <c r="L157" s="32"/>
      <c r="M157" s="32"/>
    </row>
    <row r="158" spans="1:13" ht="34.5" customHeight="1" x14ac:dyDescent="0.25">
      <c r="A158" s="10" t="s">
        <v>7</v>
      </c>
      <c r="B158" s="11" t="s">
        <v>447</v>
      </c>
      <c r="C158" s="40" t="s">
        <v>411</v>
      </c>
      <c r="D158" s="44">
        <v>46100</v>
      </c>
      <c r="E158" s="44">
        <v>46100</v>
      </c>
      <c r="F158" s="20" t="s">
        <v>153</v>
      </c>
      <c r="G158" s="28" t="s">
        <v>22</v>
      </c>
      <c r="H158" s="33">
        <v>38</v>
      </c>
      <c r="I158" s="17">
        <v>18</v>
      </c>
      <c r="J158" s="14">
        <f t="shared" ref="J158:J162" si="5">H158*I158</f>
        <v>684</v>
      </c>
      <c r="K158" s="38"/>
      <c r="L158" s="32"/>
      <c r="M158" s="32"/>
    </row>
    <row r="159" spans="1:13" ht="34.5" customHeight="1" x14ac:dyDescent="0.25">
      <c r="A159" s="10" t="s">
        <v>7</v>
      </c>
      <c r="B159" s="11" t="s">
        <v>448</v>
      </c>
      <c r="C159" s="40" t="s">
        <v>393</v>
      </c>
      <c r="D159" s="45"/>
      <c r="E159" s="45"/>
      <c r="F159" s="20" t="s">
        <v>154</v>
      </c>
      <c r="G159" s="28" t="s">
        <v>125</v>
      </c>
      <c r="H159" s="33">
        <v>0</v>
      </c>
      <c r="I159" s="17">
        <v>454.3</v>
      </c>
      <c r="J159" s="14">
        <f t="shared" si="5"/>
        <v>0</v>
      </c>
      <c r="K159" s="38"/>
      <c r="L159" s="32"/>
      <c r="M159" s="32"/>
    </row>
    <row r="160" spans="1:13" ht="34.5" customHeight="1" x14ac:dyDescent="0.25">
      <c r="A160" s="10" t="s">
        <v>7</v>
      </c>
      <c r="B160" s="11" t="s">
        <v>449</v>
      </c>
      <c r="C160" s="40" t="s">
        <v>412</v>
      </c>
      <c r="D160" s="44">
        <v>46100</v>
      </c>
      <c r="E160" s="44">
        <v>46100</v>
      </c>
      <c r="F160" s="20" t="s">
        <v>155</v>
      </c>
      <c r="G160" s="28" t="s">
        <v>22</v>
      </c>
      <c r="H160" s="33">
        <v>18</v>
      </c>
      <c r="I160" s="17">
        <v>41.3</v>
      </c>
      <c r="J160" s="14">
        <f t="shared" si="5"/>
        <v>743.4</v>
      </c>
      <c r="K160" s="38"/>
      <c r="L160" s="32"/>
      <c r="M160" s="32"/>
    </row>
    <row r="161" spans="1:13" ht="34.5" customHeight="1" x14ac:dyDescent="0.25">
      <c r="A161" s="10" t="s">
        <v>7</v>
      </c>
      <c r="B161" s="11" t="s">
        <v>450</v>
      </c>
      <c r="C161" s="40" t="s">
        <v>413</v>
      </c>
      <c r="D161" s="42">
        <v>46099</v>
      </c>
      <c r="E161" s="42">
        <v>46099</v>
      </c>
      <c r="F161" s="12" t="s">
        <v>156</v>
      </c>
      <c r="G161" s="28" t="s">
        <v>157</v>
      </c>
      <c r="H161" s="33">
        <v>6</v>
      </c>
      <c r="I161" s="17">
        <v>376.87</v>
      </c>
      <c r="J161" s="14">
        <f t="shared" si="5"/>
        <v>2261.2200000000003</v>
      </c>
      <c r="K161" s="38">
        <v>46328</v>
      </c>
      <c r="L161" s="32"/>
      <c r="M161" s="32"/>
    </row>
    <row r="162" spans="1:13" ht="34.5" customHeight="1" x14ac:dyDescent="0.25">
      <c r="A162" s="10" t="s">
        <v>7</v>
      </c>
      <c r="B162" s="11" t="s">
        <v>451</v>
      </c>
      <c r="C162" s="40" t="s">
        <v>413</v>
      </c>
      <c r="D162" s="42">
        <v>46099</v>
      </c>
      <c r="E162" s="42">
        <v>46099</v>
      </c>
      <c r="F162" s="12" t="s">
        <v>336</v>
      </c>
      <c r="G162" s="28" t="s">
        <v>170</v>
      </c>
      <c r="H162" s="33">
        <v>17</v>
      </c>
      <c r="I162" s="17">
        <v>330</v>
      </c>
      <c r="J162" s="14">
        <f t="shared" si="5"/>
        <v>5610</v>
      </c>
      <c r="K162" s="38">
        <v>46419</v>
      </c>
      <c r="L162" s="32"/>
      <c r="M162" s="32"/>
    </row>
    <row r="163" spans="1:13" ht="34.5" customHeight="1" x14ac:dyDescent="0.25">
      <c r="A163" s="10" t="s">
        <v>7</v>
      </c>
      <c r="B163" s="11" t="s">
        <v>452</v>
      </c>
      <c r="C163" s="40" t="s">
        <v>414</v>
      </c>
      <c r="D163" s="44">
        <v>45708</v>
      </c>
      <c r="E163" s="44">
        <v>45708</v>
      </c>
      <c r="F163" s="12" t="s">
        <v>158</v>
      </c>
      <c r="G163" s="28" t="s">
        <v>157</v>
      </c>
      <c r="H163" s="33">
        <v>8</v>
      </c>
      <c r="I163" s="17">
        <v>400</v>
      </c>
      <c r="J163" s="14">
        <f t="shared" ref="J163:J176" si="6">H163*I163</f>
        <v>3200</v>
      </c>
      <c r="K163" s="38">
        <v>46320</v>
      </c>
      <c r="L163" s="32"/>
      <c r="M163" s="32"/>
    </row>
    <row r="164" spans="1:13" ht="34.5" customHeight="1" x14ac:dyDescent="0.25">
      <c r="A164" s="10" t="s">
        <v>7</v>
      </c>
      <c r="B164" s="11" t="s">
        <v>453</v>
      </c>
      <c r="C164" s="40" t="s">
        <v>415</v>
      </c>
      <c r="D164" s="42">
        <v>46099</v>
      </c>
      <c r="E164" s="42">
        <v>46099</v>
      </c>
      <c r="F164" s="20" t="s">
        <v>159</v>
      </c>
      <c r="G164" s="28" t="s">
        <v>160</v>
      </c>
      <c r="H164" s="33">
        <v>14</v>
      </c>
      <c r="I164" s="17">
        <v>529</v>
      </c>
      <c r="J164" s="14">
        <f>H164*I164</f>
        <v>7406</v>
      </c>
      <c r="K164" s="38">
        <v>46275</v>
      </c>
      <c r="L164" s="32"/>
      <c r="M164" s="32"/>
    </row>
    <row r="165" spans="1:13" ht="34.5" customHeight="1" x14ac:dyDescent="0.25">
      <c r="A165" s="10" t="s">
        <v>7</v>
      </c>
      <c r="B165" s="11" t="s">
        <v>454</v>
      </c>
      <c r="C165" s="40" t="s">
        <v>416</v>
      </c>
      <c r="D165" s="44">
        <v>46100</v>
      </c>
      <c r="E165" s="44">
        <v>46100</v>
      </c>
      <c r="F165" s="20" t="s">
        <v>341</v>
      </c>
      <c r="G165" s="28" t="s">
        <v>52</v>
      </c>
      <c r="H165" s="33">
        <v>20</v>
      </c>
      <c r="I165" s="17">
        <v>325</v>
      </c>
      <c r="J165" s="14">
        <f t="shared" si="6"/>
        <v>6500</v>
      </c>
      <c r="K165" s="38">
        <v>46669</v>
      </c>
      <c r="L165" s="32"/>
      <c r="M165" s="32"/>
    </row>
    <row r="166" spans="1:13" ht="34.5" customHeight="1" x14ac:dyDescent="0.25">
      <c r="A166" s="10" t="s">
        <v>7</v>
      </c>
      <c r="B166" s="11" t="s">
        <v>455</v>
      </c>
      <c r="C166" s="40" t="s">
        <v>416</v>
      </c>
      <c r="D166" s="44">
        <v>46100</v>
      </c>
      <c r="E166" s="44">
        <v>46100</v>
      </c>
      <c r="F166" s="20" t="s">
        <v>161</v>
      </c>
      <c r="G166" s="28" t="s">
        <v>46</v>
      </c>
      <c r="H166" s="33">
        <v>6</v>
      </c>
      <c r="I166" s="17">
        <v>890.9</v>
      </c>
      <c r="J166" s="14">
        <f t="shared" si="6"/>
        <v>5345.4</v>
      </c>
      <c r="K166" s="38">
        <v>46669</v>
      </c>
      <c r="L166" s="32"/>
      <c r="M166" s="32"/>
    </row>
    <row r="167" spans="1:13" ht="34.5" customHeight="1" x14ac:dyDescent="0.25">
      <c r="A167" s="10" t="s">
        <v>7</v>
      </c>
      <c r="B167" s="11" t="s">
        <v>456</v>
      </c>
      <c r="C167" s="40" t="s">
        <v>417</v>
      </c>
      <c r="D167" s="44"/>
      <c r="E167" s="45"/>
      <c r="F167" s="20" t="s">
        <v>162</v>
      </c>
      <c r="G167" s="28" t="s">
        <v>46</v>
      </c>
      <c r="H167" s="33">
        <v>6</v>
      </c>
      <c r="I167" s="17">
        <v>83.78</v>
      </c>
      <c r="J167" s="14">
        <f t="shared" si="6"/>
        <v>502.68</v>
      </c>
      <c r="K167" s="38"/>
      <c r="L167" s="32"/>
      <c r="M167" s="32"/>
    </row>
    <row r="168" spans="1:13" ht="34.5" customHeight="1" x14ac:dyDescent="0.25">
      <c r="A168" s="10" t="s">
        <v>7</v>
      </c>
      <c r="B168" s="11" t="s">
        <v>457</v>
      </c>
      <c r="C168" s="40" t="s">
        <v>418</v>
      </c>
      <c r="D168" s="44">
        <v>46108</v>
      </c>
      <c r="E168" s="44">
        <v>46108</v>
      </c>
      <c r="F168" s="20" t="s">
        <v>163</v>
      </c>
      <c r="G168" s="28" t="s">
        <v>114</v>
      </c>
      <c r="H168" s="33">
        <v>4</v>
      </c>
      <c r="I168" s="17">
        <v>1316.88</v>
      </c>
      <c r="J168" s="14">
        <f t="shared" si="6"/>
        <v>5267.52</v>
      </c>
      <c r="K168" s="38"/>
      <c r="L168" s="32"/>
      <c r="M168" s="32"/>
    </row>
    <row r="169" spans="1:13" ht="34.5" customHeight="1" x14ac:dyDescent="0.25">
      <c r="A169" s="10" t="s">
        <v>7</v>
      </c>
      <c r="B169" s="11" t="s">
        <v>458</v>
      </c>
      <c r="C169" s="40" t="s">
        <v>419</v>
      </c>
      <c r="D169" s="44">
        <v>45974</v>
      </c>
      <c r="E169" s="44">
        <v>45974</v>
      </c>
      <c r="F169" s="20" t="s">
        <v>164</v>
      </c>
      <c r="G169" s="28" t="s">
        <v>46</v>
      </c>
      <c r="H169" s="33">
        <v>0</v>
      </c>
      <c r="I169" s="17">
        <v>920</v>
      </c>
      <c r="J169" s="14">
        <f t="shared" si="6"/>
        <v>0</v>
      </c>
      <c r="K169" s="38"/>
      <c r="L169" s="32"/>
      <c r="M169" s="32"/>
    </row>
    <row r="170" spans="1:13" ht="34.5" customHeight="1" x14ac:dyDescent="0.25">
      <c r="A170" s="10" t="s">
        <v>7</v>
      </c>
      <c r="B170" s="11" t="s">
        <v>459</v>
      </c>
      <c r="C170" s="40" t="s">
        <v>401</v>
      </c>
      <c r="D170" s="44">
        <v>46108</v>
      </c>
      <c r="E170" s="44">
        <v>46108</v>
      </c>
      <c r="F170" s="20" t="s">
        <v>165</v>
      </c>
      <c r="G170" s="28" t="s">
        <v>46</v>
      </c>
      <c r="H170" s="33">
        <v>0</v>
      </c>
      <c r="I170" s="17">
        <v>89.5</v>
      </c>
      <c r="J170" s="14">
        <f t="shared" si="6"/>
        <v>0</v>
      </c>
      <c r="K170" s="38"/>
      <c r="L170" s="32"/>
      <c r="M170" s="32"/>
    </row>
    <row r="171" spans="1:13" ht="34.5" customHeight="1" x14ac:dyDescent="0.25">
      <c r="A171" s="10" t="s">
        <v>7</v>
      </c>
      <c r="B171" s="11" t="s">
        <v>460</v>
      </c>
      <c r="C171" s="40" t="s">
        <v>420</v>
      </c>
      <c r="D171" s="44">
        <v>46108</v>
      </c>
      <c r="E171" s="44">
        <v>46108</v>
      </c>
      <c r="F171" s="20" t="s">
        <v>166</v>
      </c>
      <c r="G171" s="28" t="s">
        <v>167</v>
      </c>
      <c r="H171" s="33">
        <v>22</v>
      </c>
      <c r="I171" s="17">
        <v>59.37</v>
      </c>
      <c r="J171" s="14">
        <f t="shared" si="6"/>
        <v>1306.1399999999999</v>
      </c>
      <c r="K171" s="38"/>
      <c r="L171" s="32"/>
      <c r="M171" s="32"/>
    </row>
    <row r="172" spans="1:13" ht="34.5" customHeight="1" x14ac:dyDescent="0.25">
      <c r="A172" s="10" t="s">
        <v>7</v>
      </c>
      <c r="B172" s="11" t="s">
        <v>461</v>
      </c>
      <c r="C172" s="40" t="s">
        <v>421</v>
      </c>
      <c r="D172" s="42">
        <v>45593</v>
      </c>
      <c r="E172" s="42">
        <v>45593</v>
      </c>
      <c r="F172" s="20" t="s">
        <v>168</v>
      </c>
      <c r="G172" s="28" t="s">
        <v>167</v>
      </c>
      <c r="H172" s="33">
        <v>10</v>
      </c>
      <c r="I172" s="17">
        <v>31.73</v>
      </c>
      <c r="J172" s="14">
        <f t="shared" si="6"/>
        <v>317.3</v>
      </c>
      <c r="K172" s="38"/>
      <c r="L172" s="32"/>
      <c r="M172" s="32"/>
    </row>
    <row r="173" spans="1:13" ht="34.5" customHeight="1" x14ac:dyDescent="0.25">
      <c r="A173" s="10" t="s">
        <v>7</v>
      </c>
      <c r="B173" s="11" t="s">
        <v>462</v>
      </c>
      <c r="C173" s="40" t="s">
        <v>391</v>
      </c>
      <c r="D173" s="42">
        <v>45593</v>
      </c>
      <c r="E173" s="42">
        <v>45593</v>
      </c>
      <c r="F173" s="20" t="s">
        <v>169</v>
      </c>
      <c r="G173" s="28" t="s">
        <v>44</v>
      </c>
      <c r="H173" s="33">
        <v>92</v>
      </c>
      <c r="I173" s="17">
        <v>95.88</v>
      </c>
      <c r="J173" s="14">
        <f t="shared" si="6"/>
        <v>8820.9599999999991</v>
      </c>
      <c r="K173" s="38"/>
      <c r="L173" s="32"/>
      <c r="M173" s="32"/>
    </row>
    <row r="174" spans="1:13" ht="34.5" customHeight="1" x14ac:dyDescent="0.25">
      <c r="A174" s="10" t="s">
        <v>7</v>
      </c>
      <c r="B174" s="11" t="s">
        <v>463</v>
      </c>
      <c r="C174" s="40" t="s">
        <v>420</v>
      </c>
      <c r="D174" s="44">
        <v>46100</v>
      </c>
      <c r="E174" s="44">
        <v>46100</v>
      </c>
      <c r="F174" s="20" t="s">
        <v>171</v>
      </c>
      <c r="G174" s="28" t="s">
        <v>167</v>
      </c>
      <c r="H174" s="33">
        <v>6</v>
      </c>
      <c r="I174" s="17">
        <v>50.74</v>
      </c>
      <c r="J174" s="14">
        <f t="shared" si="6"/>
        <v>304.44</v>
      </c>
      <c r="K174" s="38"/>
      <c r="L174" s="32"/>
      <c r="M174" s="32"/>
    </row>
    <row r="175" spans="1:13" ht="34.5" customHeight="1" x14ac:dyDescent="0.25">
      <c r="A175" s="10" t="s">
        <v>7</v>
      </c>
      <c r="B175" s="11" t="s">
        <v>464</v>
      </c>
      <c r="C175" s="40" t="s">
        <v>401</v>
      </c>
      <c r="D175" s="44">
        <v>46108</v>
      </c>
      <c r="E175" s="44">
        <v>46108</v>
      </c>
      <c r="F175" s="20" t="s">
        <v>172</v>
      </c>
      <c r="G175" s="28" t="s">
        <v>173</v>
      </c>
      <c r="H175" s="33">
        <v>0</v>
      </c>
      <c r="I175" s="17">
        <v>1899.8</v>
      </c>
      <c r="J175" s="14">
        <f t="shared" si="6"/>
        <v>0</v>
      </c>
      <c r="K175" s="38"/>
      <c r="L175" s="32"/>
      <c r="M175" s="32"/>
    </row>
    <row r="176" spans="1:13" ht="34.5" customHeight="1" x14ac:dyDescent="0.25">
      <c r="A176" s="10" t="s">
        <v>7</v>
      </c>
      <c r="B176" s="11" t="s">
        <v>465</v>
      </c>
      <c r="C176" s="40" t="s">
        <v>422</v>
      </c>
      <c r="D176" s="48" t="s">
        <v>487</v>
      </c>
      <c r="E176" s="48" t="s">
        <v>487</v>
      </c>
      <c r="F176" s="18" t="s">
        <v>174</v>
      </c>
      <c r="G176" s="28" t="s">
        <v>46</v>
      </c>
      <c r="H176" s="33">
        <v>4</v>
      </c>
      <c r="I176" s="17">
        <v>13.94</v>
      </c>
      <c r="J176" s="14">
        <f t="shared" si="6"/>
        <v>55.76</v>
      </c>
      <c r="K176" s="38"/>
      <c r="L176" s="32"/>
      <c r="M176" s="32"/>
    </row>
    <row r="177" spans="1:11" ht="34.5" customHeight="1" x14ac:dyDescent="0.25">
      <c r="A177" s="10" t="s">
        <v>7</v>
      </c>
      <c r="B177" s="11" t="s">
        <v>466</v>
      </c>
      <c r="C177" s="40" t="s">
        <v>423</v>
      </c>
      <c r="D177" s="44">
        <v>46108</v>
      </c>
      <c r="E177" s="42">
        <v>46108</v>
      </c>
      <c r="F177" s="18" t="s">
        <v>327</v>
      </c>
      <c r="G177" s="28" t="s">
        <v>167</v>
      </c>
      <c r="H177" s="33">
        <v>36</v>
      </c>
      <c r="I177" s="17">
        <v>36</v>
      </c>
      <c r="J177" s="14">
        <f t="shared" ref="J177:J185" si="7">H177*I177</f>
        <v>1296</v>
      </c>
      <c r="K177" s="38"/>
    </row>
    <row r="178" spans="1:11" ht="34.5" customHeight="1" x14ac:dyDescent="0.25">
      <c r="A178" s="10" t="s">
        <v>7</v>
      </c>
      <c r="B178" s="11" t="s">
        <v>467</v>
      </c>
      <c r="C178" s="40" t="s">
        <v>388</v>
      </c>
      <c r="D178" s="44">
        <v>45987</v>
      </c>
      <c r="E178" s="42">
        <v>45987</v>
      </c>
      <c r="F178" s="18" t="s">
        <v>325</v>
      </c>
      <c r="G178" s="28" t="s">
        <v>52</v>
      </c>
      <c r="H178" s="33">
        <v>15</v>
      </c>
      <c r="I178" s="17">
        <v>413</v>
      </c>
      <c r="J178" s="14">
        <f t="shared" si="7"/>
        <v>6195</v>
      </c>
      <c r="K178" s="38"/>
    </row>
    <row r="179" spans="1:11" ht="34.5" customHeight="1" x14ac:dyDescent="0.25">
      <c r="A179" s="10" t="s">
        <v>7</v>
      </c>
      <c r="B179" s="11" t="s">
        <v>468</v>
      </c>
      <c r="C179" s="40" t="s">
        <v>424</v>
      </c>
      <c r="D179" s="44">
        <v>45974</v>
      </c>
      <c r="E179" s="42">
        <v>45974</v>
      </c>
      <c r="F179" s="18" t="s">
        <v>326</v>
      </c>
      <c r="G179" s="28" t="s">
        <v>52</v>
      </c>
      <c r="H179" s="33">
        <v>0</v>
      </c>
      <c r="I179" s="17">
        <v>2795</v>
      </c>
      <c r="J179" s="14">
        <f t="shared" si="7"/>
        <v>0</v>
      </c>
      <c r="K179" s="38"/>
    </row>
    <row r="180" spans="1:11" ht="34.5" customHeight="1" x14ac:dyDescent="0.25">
      <c r="A180" s="10" t="s">
        <v>7</v>
      </c>
      <c r="B180" s="11" t="s">
        <v>469</v>
      </c>
      <c r="C180" s="40" t="s">
        <v>413</v>
      </c>
      <c r="D180" s="42">
        <v>46099</v>
      </c>
      <c r="E180" s="42">
        <v>46099</v>
      </c>
      <c r="F180" s="18" t="s">
        <v>340</v>
      </c>
      <c r="G180" s="28" t="s">
        <v>18</v>
      </c>
      <c r="H180" s="33">
        <v>5</v>
      </c>
      <c r="I180" s="17">
        <v>371</v>
      </c>
      <c r="J180" s="14">
        <f t="shared" si="7"/>
        <v>1855</v>
      </c>
      <c r="K180" s="38">
        <v>46631</v>
      </c>
    </row>
    <row r="181" spans="1:11" ht="34.5" customHeight="1" x14ac:dyDescent="0.25">
      <c r="A181" s="10" t="s">
        <v>7</v>
      </c>
      <c r="B181" s="11" t="s">
        <v>470</v>
      </c>
      <c r="C181" s="40" t="s">
        <v>390</v>
      </c>
      <c r="D181" s="44">
        <v>46100</v>
      </c>
      <c r="E181" s="44">
        <v>46100</v>
      </c>
      <c r="F181" s="18" t="s">
        <v>430</v>
      </c>
      <c r="G181" s="28" t="s">
        <v>167</v>
      </c>
      <c r="H181" s="33">
        <v>28</v>
      </c>
      <c r="I181" s="17">
        <v>230.1</v>
      </c>
      <c r="J181" s="14">
        <f t="shared" si="7"/>
        <v>6442.8</v>
      </c>
      <c r="K181" s="38"/>
    </row>
    <row r="182" spans="1:11" ht="34.5" customHeight="1" x14ac:dyDescent="0.25">
      <c r="A182" s="10" t="s">
        <v>7</v>
      </c>
      <c r="B182" s="11" t="s">
        <v>471</v>
      </c>
      <c r="C182" s="40" t="s">
        <v>438</v>
      </c>
      <c r="D182" s="42">
        <v>46099</v>
      </c>
      <c r="E182" s="42">
        <v>46099</v>
      </c>
      <c r="F182" s="18" t="s">
        <v>431</v>
      </c>
      <c r="G182" s="28" t="s">
        <v>15</v>
      </c>
      <c r="H182" s="33">
        <v>25</v>
      </c>
      <c r="I182" s="17">
        <v>164.02</v>
      </c>
      <c r="J182" s="14">
        <f t="shared" si="7"/>
        <v>4100.5</v>
      </c>
      <c r="K182" s="38">
        <v>46692</v>
      </c>
    </row>
    <row r="183" spans="1:11" ht="34.5" customHeight="1" x14ac:dyDescent="0.25">
      <c r="A183" s="10" t="s">
        <v>7</v>
      </c>
      <c r="B183" s="11" t="s">
        <v>472</v>
      </c>
      <c r="C183" s="40" t="s">
        <v>434</v>
      </c>
      <c r="D183" s="42">
        <v>46059</v>
      </c>
      <c r="E183" s="42">
        <v>46059</v>
      </c>
      <c r="F183" s="18" t="s">
        <v>435</v>
      </c>
      <c r="G183" s="28" t="s">
        <v>125</v>
      </c>
      <c r="H183" s="33">
        <v>2</v>
      </c>
      <c r="I183" s="17">
        <v>850</v>
      </c>
      <c r="J183" s="14">
        <f t="shared" si="7"/>
        <v>1700</v>
      </c>
      <c r="K183" s="38"/>
    </row>
    <row r="184" spans="1:11" ht="31.5" x14ac:dyDescent="0.25">
      <c r="A184" s="10" t="s">
        <v>7</v>
      </c>
      <c r="B184" s="11" t="s">
        <v>473</v>
      </c>
      <c r="C184" s="40" t="s">
        <v>437</v>
      </c>
      <c r="D184" s="42">
        <v>46059</v>
      </c>
      <c r="E184" s="42">
        <v>46059</v>
      </c>
      <c r="F184" s="18" t="s">
        <v>436</v>
      </c>
      <c r="G184" s="28" t="s">
        <v>52</v>
      </c>
      <c r="H184" s="33">
        <v>12</v>
      </c>
      <c r="I184" s="17">
        <v>450</v>
      </c>
      <c r="J184" s="14">
        <f t="shared" si="7"/>
        <v>5400</v>
      </c>
      <c r="K184" s="38"/>
    </row>
    <row r="185" spans="1:11" ht="31.5" x14ac:dyDescent="0.25">
      <c r="A185" s="10" t="s">
        <v>7</v>
      </c>
      <c r="B185" s="11" t="s">
        <v>474</v>
      </c>
      <c r="C185" s="40" t="s">
        <v>433</v>
      </c>
      <c r="D185" s="42">
        <v>46059</v>
      </c>
      <c r="E185" s="42">
        <v>46059</v>
      </c>
      <c r="F185" s="18" t="s">
        <v>432</v>
      </c>
      <c r="G185" s="28" t="s">
        <v>52</v>
      </c>
      <c r="H185" s="33">
        <v>11</v>
      </c>
      <c r="I185" s="17">
        <v>389.99</v>
      </c>
      <c r="J185" s="14">
        <f t="shared" si="7"/>
        <v>4289.8900000000003</v>
      </c>
      <c r="K185" s="38"/>
    </row>
    <row r="186" spans="1:11" ht="31.5" x14ac:dyDescent="0.25">
      <c r="A186" s="10" t="s">
        <v>7</v>
      </c>
      <c r="B186" s="11" t="s">
        <v>475</v>
      </c>
      <c r="C186" s="40" t="s">
        <v>425</v>
      </c>
      <c r="D186" s="44">
        <v>46108</v>
      </c>
      <c r="E186" s="42">
        <v>46108</v>
      </c>
      <c r="F186" s="18" t="s">
        <v>335</v>
      </c>
      <c r="G186" s="28" t="s">
        <v>52</v>
      </c>
      <c r="H186" s="33">
        <v>16</v>
      </c>
      <c r="I186" s="17">
        <v>65</v>
      </c>
      <c r="J186" s="14">
        <f>H186*I186</f>
        <v>1040</v>
      </c>
      <c r="K186" s="38"/>
    </row>
    <row r="187" spans="1:11" ht="31.5" x14ac:dyDescent="0.25">
      <c r="A187" s="10" t="s">
        <v>7</v>
      </c>
      <c r="B187" s="11" t="s">
        <v>479</v>
      </c>
      <c r="C187" s="40" t="s">
        <v>486</v>
      </c>
      <c r="D187" s="40" t="s">
        <v>490</v>
      </c>
      <c r="E187" s="40" t="s">
        <v>490</v>
      </c>
      <c r="F187" s="18" t="s">
        <v>484</v>
      </c>
      <c r="G187" s="28" t="s">
        <v>52</v>
      </c>
      <c r="H187" s="33">
        <v>50</v>
      </c>
      <c r="I187" s="17">
        <v>354</v>
      </c>
      <c r="J187" s="14">
        <f>H187*I187</f>
        <v>17700</v>
      </c>
      <c r="K187" s="38"/>
    </row>
    <row r="188" spans="1:11" ht="31.5" x14ac:dyDescent="0.25">
      <c r="A188" s="10" t="s">
        <v>7</v>
      </c>
      <c r="B188" s="11" t="s">
        <v>482</v>
      </c>
      <c r="C188" s="40" t="s">
        <v>481</v>
      </c>
      <c r="D188" s="40" t="s">
        <v>491</v>
      </c>
      <c r="E188" s="40" t="s">
        <v>491</v>
      </c>
      <c r="F188" s="18" t="s">
        <v>485</v>
      </c>
      <c r="G188" s="28" t="s">
        <v>22</v>
      </c>
      <c r="H188" s="33">
        <v>210</v>
      </c>
      <c r="I188" s="17">
        <v>283.2</v>
      </c>
      <c r="J188" s="14">
        <f>H188*I188</f>
        <v>59472</v>
      </c>
      <c r="K188" s="38"/>
    </row>
    <row r="189" spans="1:11" ht="31.5" x14ac:dyDescent="0.25">
      <c r="A189" s="10" t="s">
        <v>7</v>
      </c>
      <c r="B189" s="11" t="s">
        <v>483</v>
      </c>
      <c r="C189" s="40" t="s">
        <v>481</v>
      </c>
      <c r="D189" s="40" t="s">
        <v>491</v>
      </c>
      <c r="E189" s="40" t="s">
        <v>491</v>
      </c>
      <c r="F189" s="18" t="s">
        <v>480</v>
      </c>
      <c r="G189" s="28" t="s">
        <v>52</v>
      </c>
      <c r="H189" s="33">
        <v>14</v>
      </c>
      <c r="I189" s="17">
        <v>4248</v>
      </c>
      <c r="J189" s="14">
        <f>H189*I189</f>
        <v>59472</v>
      </c>
      <c r="K189" s="38"/>
    </row>
    <row r="190" spans="1:11" ht="16.5" x14ac:dyDescent="0.3">
      <c r="A190" s="2"/>
      <c r="B190" s="2"/>
      <c r="C190" s="39"/>
      <c r="D190" s="39"/>
      <c r="E190" s="39"/>
      <c r="F190" s="21" t="s">
        <v>317</v>
      </c>
      <c r="G190" s="29"/>
      <c r="H190" s="29"/>
      <c r="I190" s="22"/>
      <c r="J190" s="23">
        <f>SUM(J9:J189)</f>
        <v>846913.22924000036</v>
      </c>
      <c r="K190" s="23"/>
    </row>
    <row r="191" spans="1:11" ht="16.5" x14ac:dyDescent="0.3">
      <c r="A191" s="51" t="s">
        <v>318</v>
      </c>
      <c r="B191" s="51"/>
      <c r="C191" s="36"/>
      <c r="D191" s="36"/>
      <c r="E191" s="36"/>
    </row>
    <row r="192" spans="1:11" ht="15.75" x14ac:dyDescent="0.25">
      <c r="A192" s="50" t="s">
        <v>319</v>
      </c>
      <c r="B192" s="50"/>
      <c r="C192" s="50"/>
      <c r="D192" s="50"/>
      <c r="E192" s="50"/>
      <c r="F192" s="50"/>
    </row>
    <row r="193" spans="1:11" ht="15.75" x14ac:dyDescent="0.25">
      <c r="A193" s="41"/>
      <c r="B193" s="41"/>
      <c r="C193" s="41"/>
      <c r="D193" s="41"/>
      <c r="E193" s="41"/>
      <c r="F193" s="41"/>
    </row>
    <row r="194" spans="1:11" ht="15.75" x14ac:dyDescent="0.25">
      <c r="A194" s="41"/>
      <c r="B194" s="41"/>
      <c r="C194" s="41"/>
      <c r="D194" s="41"/>
      <c r="E194" s="41"/>
      <c r="F194" s="41"/>
    </row>
    <row r="195" spans="1:11" ht="15.75" x14ac:dyDescent="0.25">
      <c r="A195" s="41"/>
      <c r="B195" s="41"/>
      <c r="C195" s="41"/>
      <c r="D195" s="41"/>
      <c r="E195" s="41"/>
      <c r="F195" s="41"/>
    </row>
    <row r="197" spans="1:11" ht="13.5" customHeight="1" x14ac:dyDescent="0.25"/>
    <row r="198" spans="1:11" ht="13.5" customHeight="1" x14ac:dyDescent="0.25"/>
    <row r="199" spans="1:11" ht="15.75" thickBot="1" x14ac:dyDescent="0.3">
      <c r="A199" s="37"/>
      <c r="B199" s="37"/>
      <c r="C199" s="37"/>
      <c r="I199" s="37"/>
      <c r="J199" s="37"/>
      <c r="K199" s="37"/>
    </row>
    <row r="200" spans="1:11" x14ac:dyDescent="0.25">
      <c r="B200" s="1" t="s">
        <v>477</v>
      </c>
      <c r="J200" s="1" t="s">
        <v>478</v>
      </c>
    </row>
  </sheetData>
  <autoFilter ref="A8:J192" xr:uid="{A2258CAB-A2C8-4ADF-9C36-0E9BDE2B92CA}"/>
  <mergeCells count="5">
    <mergeCell ref="A5:K5"/>
    <mergeCell ref="A6:K6"/>
    <mergeCell ref="A192:F192"/>
    <mergeCell ref="A191:B191"/>
    <mergeCell ref="A7:K7"/>
  </mergeCells>
  <phoneticPr fontId="15" type="noConversion"/>
  <conditionalFormatting sqref="B9:B189">
    <cfRule type="duplicateValues" dxfId="0" priority="11"/>
  </conditionalFormatting>
  <pageMargins left="0.7" right="0.7" top="0.75" bottom="0.75" header="0.3" footer="0.3"/>
  <pageSetup scale="55" fitToHeight="0" orientation="portrait" r:id="rId1"/>
  <ignoredErrors>
    <ignoredError sqref="B9:C1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 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Franchesca Báez Matos</dc:creator>
  <cp:lastModifiedBy>Eduardo Misael Brito morillo</cp:lastModifiedBy>
  <cp:lastPrinted>2026-07-06T15:22:28Z</cp:lastPrinted>
  <dcterms:created xsi:type="dcterms:W3CDTF">2024-12-18T19:00:56Z</dcterms:created>
  <dcterms:modified xsi:type="dcterms:W3CDTF">2026-07-06T16:01:28Z</dcterms:modified>
</cp:coreProperties>
</file>